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cumbriaac.sharepoint.com/sites/SAA/Shared/Information/Assessment Board Schedule/"/>
    </mc:Choice>
  </mc:AlternateContent>
  <xr:revisionPtr revIDLastSave="6" documentId="14_{EF55632C-02AF-462E-ABF7-1D7A8DD25354}" xr6:coauthVersionLast="47" xr6:coauthVersionMax="47" xr10:uidLastSave="{05AE45F3-E6BE-4817-877E-76FCD31A61AD}"/>
  <bookViews>
    <workbookView xWindow="57480" yWindow="-120" windowWidth="29040" windowHeight="15840" xr2:uid="{45585D50-3D4A-4A32-AE68-0F954034F79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6" i="1" l="1"/>
  <c r="P227" i="1"/>
  <c r="B57" i="1"/>
  <c r="C57" i="1"/>
  <c r="R57" i="1" s="1"/>
  <c r="P57" i="1"/>
  <c r="B58" i="1"/>
  <c r="C58" i="1"/>
  <c r="R58" i="1" s="1"/>
  <c r="P58" i="1"/>
  <c r="B59" i="1"/>
  <c r="C59" i="1"/>
  <c r="R59" i="1" s="1"/>
  <c r="P59" i="1"/>
  <c r="B60" i="1"/>
  <c r="C60" i="1"/>
  <c r="R60" i="1" s="1"/>
  <c r="P60" i="1"/>
  <c r="B61" i="1"/>
  <c r="C61" i="1"/>
  <c r="R61" i="1" s="1"/>
  <c r="P61" i="1"/>
  <c r="B62" i="1"/>
  <c r="C62" i="1"/>
  <c r="R62" i="1" s="1"/>
  <c r="P62" i="1"/>
  <c r="C408" i="1"/>
  <c r="R408" i="1" s="1"/>
  <c r="B408" i="1"/>
  <c r="C407" i="1"/>
  <c r="R407" i="1" s="1"/>
  <c r="B407" i="1"/>
  <c r="C406" i="1"/>
  <c r="R406" i="1" s="1"/>
  <c r="B406" i="1"/>
  <c r="C405" i="1"/>
  <c r="R405" i="1" s="1"/>
  <c r="B405" i="1"/>
  <c r="C404" i="1"/>
  <c r="R404" i="1" s="1"/>
  <c r="B404" i="1"/>
  <c r="M403" i="1"/>
  <c r="N403" i="1" s="1"/>
  <c r="B403" i="1"/>
  <c r="R402" i="1"/>
  <c r="B402" i="1"/>
  <c r="M401" i="1"/>
  <c r="N401" i="1" s="1"/>
  <c r="C401" i="1"/>
  <c r="R401" i="1" s="1"/>
  <c r="B401" i="1"/>
  <c r="C400" i="1"/>
  <c r="R400" i="1" s="1"/>
  <c r="B400" i="1"/>
  <c r="C399" i="1"/>
  <c r="R399" i="1" s="1"/>
  <c r="B399" i="1"/>
  <c r="C398" i="1"/>
  <c r="R398" i="1" s="1"/>
  <c r="B398" i="1"/>
  <c r="C397" i="1"/>
  <c r="R397" i="1" s="1"/>
  <c r="B397" i="1"/>
  <c r="R396" i="1"/>
  <c r="N396" i="1"/>
  <c r="M396" i="1"/>
  <c r="B396" i="1"/>
  <c r="C395" i="1"/>
  <c r="B395" i="1"/>
  <c r="R394" i="1"/>
  <c r="B394" i="1"/>
  <c r="C393" i="1"/>
  <c r="R393" i="1" s="1"/>
  <c r="B393" i="1"/>
  <c r="C392" i="1"/>
  <c r="R392" i="1" s="1"/>
  <c r="B392" i="1"/>
  <c r="C391" i="1"/>
  <c r="R391" i="1" s="1"/>
  <c r="B391" i="1"/>
  <c r="C390" i="1"/>
  <c r="R390" i="1" s="1"/>
  <c r="B390" i="1"/>
  <c r="C389" i="1"/>
  <c r="R389" i="1" s="1"/>
  <c r="B389" i="1"/>
  <c r="C388" i="1"/>
  <c r="R388" i="1" s="1"/>
  <c r="B388" i="1"/>
  <c r="M387" i="1"/>
  <c r="N387" i="1" s="1"/>
  <c r="C387" i="1"/>
  <c r="R387" i="1" s="1"/>
  <c r="B387" i="1"/>
  <c r="C386" i="1"/>
  <c r="B386" i="1"/>
  <c r="C385" i="1"/>
  <c r="R385" i="1" s="1"/>
  <c r="B385" i="1"/>
  <c r="C384" i="1"/>
  <c r="R384" i="1" s="1"/>
  <c r="B384" i="1"/>
  <c r="M383" i="1"/>
  <c r="N383" i="1" s="1"/>
  <c r="C383" i="1"/>
  <c r="R383" i="1" s="1"/>
  <c r="B383" i="1"/>
  <c r="M382" i="1"/>
  <c r="N382" i="1" s="1"/>
  <c r="C382" i="1"/>
  <c r="R382" i="1" s="1"/>
  <c r="B382" i="1"/>
  <c r="M381" i="1"/>
  <c r="N381" i="1" s="1"/>
  <c r="C381" i="1"/>
  <c r="R381" i="1" s="1"/>
  <c r="B381" i="1"/>
  <c r="R380" i="1"/>
  <c r="M380" i="1"/>
  <c r="N380" i="1" s="1"/>
  <c r="C380" i="1"/>
  <c r="B380" i="1"/>
  <c r="M379" i="1"/>
  <c r="N379" i="1" s="1"/>
  <c r="C379" i="1"/>
  <c r="R379" i="1" s="1"/>
  <c r="B379" i="1"/>
  <c r="M378" i="1"/>
  <c r="N378" i="1" s="1"/>
  <c r="C378" i="1"/>
  <c r="R378" i="1" s="1"/>
  <c r="B378" i="1"/>
  <c r="M377" i="1"/>
  <c r="N377" i="1" s="1"/>
  <c r="C377" i="1"/>
  <c r="R377" i="1" s="1"/>
  <c r="B377" i="1"/>
  <c r="R376" i="1"/>
  <c r="M376" i="1"/>
  <c r="N376" i="1" s="1"/>
  <c r="C376" i="1"/>
  <c r="B376" i="1"/>
  <c r="M375" i="1"/>
  <c r="N375" i="1" s="1"/>
  <c r="C375" i="1"/>
  <c r="R375" i="1" s="1"/>
  <c r="B375" i="1"/>
  <c r="M374" i="1"/>
  <c r="N374" i="1" s="1"/>
  <c r="C374" i="1"/>
  <c r="R374" i="1" s="1"/>
  <c r="B374" i="1"/>
  <c r="C373" i="1"/>
  <c r="R373" i="1" s="1"/>
  <c r="B373" i="1"/>
  <c r="C372" i="1"/>
  <c r="R372" i="1" s="1"/>
  <c r="B372" i="1"/>
  <c r="C371" i="1"/>
  <c r="R371" i="1" s="1"/>
  <c r="B371" i="1"/>
  <c r="C370" i="1"/>
  <c r="B370" i="1"/>
  <c r="C369" i="1"/>
  <c r="B369" i="1"/>
  <c r="C368" i="1"/>
  <c r="R368" i="1" s="1"/>
  <c r="B368" i="1"/>
  <c r="C367" i="1"/>
  <c r="R367" i="1" s="1"/>
  <c r="B367" i="1"/>
  <c r="C366" i="1"/>
  <c r="R366" i="1" s="1"/>
  <c r="B366" i="1"/>
  <c r="M365" i="1"/>
  <c r="N365" i="1" s="1"/>
  <c r="C365" i="1"/>
  <c r="R365" i="1" s="1"/>
  <c r="B365" i="1"/>
  <c r="C364" i="1"/>
  <c r="R364" i="1" s="1"/>
  <c r="B364" i="1"/>
  <c r="C363" i="1"/>
  <c r="R363" i="1" s="1"/>
  <c r="B363" i="1"/>
  <c r="C362" i="1"/>
  <c r="R362" i="1" s="1"/>
  <c r="B362" i="1"/>
  <c r="P360" i="1"/>
  <c r="C360" i="1"/>
  <c r="R360" i="1" s="1"/>
  <c r="B360" i="1"/>
  <c r="P359" i="1"/>
  <c r="M359" i="1"/>
  <c r="N359" i="1" s="1"/>
  <c r="C359" i="1"/>
  <c r="R359" i="1" s="1"/>
  <c r="B359" i="1"/>
  <c r="P358" i="1"/>
  <c r="C358" i="1"/>
  <c r="R358" i="1" s="1"/>
  <c r="B358" i="1"/>
  <c r="P357" i="1"/>
  <c r="C357" i="1"/>
  <c r="R357" i="1" s="1"/>
  <c r="B357" i="1"/>
  <c r="P356" i="1"/>
  <c r="M356" i="1"/>
  <c r="N356" i="1" s="1"/>
  <c r="C356" i="1"/>
  <c r="R356" i="1" s="1"/>
  <c r="B356" i="1"/>
  <c r="P355" i="1"/>
  <c r="M355" i="1"/>
  <c r="N355" i="1" s="1"/>
  <c r="C355" i="1"/>
  <c r="R355" i="1" s="1"/>
  <c r="B355" i="1"/>
  <c r="M354" i="1"/>
  <c r="N354" i="1" s="1"/>
  <c r="C354" i="1"/>
  <c r="R354" i="1" s="1"/>
  <c r="B354" i="1"/>
  <c r="P353" i="1"/>
  <c r="C353" i="1"/>
  <c r="R353" i="1" s="1"/>
  <c r="B353" i="1"/>
  <c r="P352" i="1"/>
  <c r="C352" i="1"/>
  <c r="R352" i="1" s="1"/>
  <c r="B352" i="1"/>
  <c r="P351" i="1"/>
  <c r="C351" i="1"/>
  <c r="R351" i="1" s="1"/>
  <c r="B351" i="1"/>
  <c r="P350" i="1"/>
  <c r="C350" i="1"/>
  <c r="R350" i="1" s="1"/>
  <c r="B350" i="1"/>
  <c r="C349" i="1"/>
  <c r="B349" i="1"/>
  <c r="P348" i="1"/>
  <c r="M348" i="1"/>
  <c r="N348" i="1" s="1"/>
  <c r="C348" i="1"/>
  <c r="R348" i="1" s="1"/>
  <c r="B348" i="1"/>
  <c r="P347" i="1"/>
  <c r="M347" i="1"/>
  <c r="N347" i="1" s="1"/>
  <c r="C347" i="1"/>
  <c r="R347" i="1" s="1"/>
  <c r="B347" i="1"/>
  <c r="P346" i="1"/>
  <c r="C346" i="1"/>
  <c r="R346" i="1" s="1"/>
  <c r="B346" i="1"/>
  <c r="P345" i="1"/>
  <c r="C345" i="1"/>
  <c r="R345" i="1" s="1"/>
  <c r="B345" i="1"/>
  <c r="C344" i="1"/>
  <c r="B344" i="1"/>
  <c r="C343" i="1"/>
  <c r="B343" i="1"/>
  <c r="P342" i="1"/>
  <c r="C342" i="1"/>
  <c r="R342" i="1" s="1"/>
  <c r="B342" i="1"/>
  <c r="P341" i="1"/>
  <c r="M341" i="1"/>
  <c r="N341" i="1" s="1"/>
  <c r="C341" i="1"/>
  <c r="R341" i="1" s="1"/>
  <c r="B341" i="1"/>
  <c r="P340" i="1"/>
  <c r="C340" i="1"/>
  <c r="R340" i="1" s="1"/>
  <c r="B340" i="1"/>
  <c r="P339" i="1"/>
  <c r="M339" i="1"/>
  <c r="N339" i="1" s="1"/>
  <c r="C339" i="1"/>
  <c r="R339" i="1" s="1"/>
  <c r="B339" i="1"/>
  <c r="P338" i="1"/>
  <c r="M338" i="1"/>
  <c r="N338" i="1" s="1"/>
  <c r="C338" i="1"/>
  <c r="R338" i="1" s="1"/>
  <c r="B338" i="1"/>
  <c r="P337" i="1"/>
  <c r="N337" i="1"/>
  <c r="M337" i="1"/>
  <c r="C337" i="1"/>
  <c r="R337" i="1" s="1"/>
  <c r="B337" i="1"/>
  <c r="P336" i="1"/>
  <c r="M336" i="1"/>
  <c r="N336" i="1" s="1"/>
  <c r="C336" i="1"/>
  <c r="R336" i="1" s="1"/>
  <c r="B336" i="1"/>
  <c r="P335" i="1"/>
  <c r="C335" i="1"/>
  <c r="R335" i="1" s="1"/>
  <c r="B335" i="1"/>
  <c r="C334" i="1"/>
  <c r="B334" i="1"/>
  <c r="P333" i="1"/>
  <c r="C333" i="1"/>
  <c r="R333" i="1" s="1"/>
  <c r="B333" i="1"/>
  <c r="P332" i="1"/>
  <c r="C332" i="1"/>
  <c r="R332" i="1" s="1"/>
  <c r="B332" i="1"/>
  <c r="P331" i="1"/>
  <c r="C331" i="1"/>
  <c r="R331" i="1" s="1"/>
  <c r="B331" i="1"/>
  <c r="P330" i="1"/>
  <c r="C330" i="1"/>
  <c r="R330" i="1" s="1"/>
  <c r="B330" i="1"/>
  <c r="R329" i="1"/>
  <c r="B329" i="1"/>
  <c r="B328" i="1"/>
  <c r="P327" i="1"/>
  <c r="C327" i="1"/>
  <c r="R327" i="1" s="1"/>
  <c r="B327" i="1"/>
  <c r="P326" i="1"/>
  <c r="M326" i="1"/>
  <c r="N326" i="1" s="1"/>
  <c r="C326" i="1"/>
  <c r="R326" i="1" s="1"/>
  <c r="B326" i="1"/>
  <c r="P325" i="1"/>
  <c r="C325" i="1"/>
  <c r="R325" i="1" s="1"/>
  <c r="B325" i="1"/>
  <c r="P324" i="1"/>
  <c r="C324" i="1"/>
  <c r="R324" i="1" s="1"/>
  <c r="B324" i="1"/>
  <c r="P323" i="1"/>
  <c r="C323" i="1"/>
  <c r="R323" i="1" s="1"/>
  <c r="B323" i="1"/>
  <c r="P322" i="1"/>
  <c r="C322" i="1"/>
  <c r="R322" i="1" s="1"/>
  <c r="B322" i="1"/>
  <c r="P321" i="1"/>
  <c r="C321" i="1"/>
  <c r="R321" i="1" s="1"/>
  <c r="B321" i="1"/>
  <c r="P320" i="1"/>
  <c r="M320" i="1"/>
  <c r="N320" i="1" s="1"/>
  <c r="C320" i="1"/>
  <c r="R320" i="1" s="1"/>
  <c r="B320" i="1"/>
  <c r="P319" i="1"/>
  <c r="M319" i="1"/>
  <c r="N319" i="1" s="1"/>
  <c r="C319" i="1"/>
  <c r="R319" i="1" s="1"/>
  <c r="B319" i="1"/>
  <c r="P318" i="1"/>
  <c r="M318" i="1"/>
  <c r="N318" i="1" s="1"/>
  <c r="C318" i="1"/>
  <c r="R318" i="1" s="1"/>
  <c r="B318" i="1"/>
  <c r="P317" i="1"/>
  <c r="C317" i="1"/>
  <c r="R317" i="1" s="1"/>
  <c r="B317" i="1"/>
  <c r="P316" i="1"/>
  <c r="M316" i="1"/>
  <c r="N316" i="1" s="1"/>
  <c r="C316" i="1"/>
  <c r="R316" i="1" s="1"/>
  <c r="B316" i="1"/>
  <c r="C315" i="1"/>
  <c r="B315" i="1"/>
  <c r="P314" i="1"/>
  <c r="C314" i="1"/>
  <c r="R314" i="1" s="1"/>
  <c r="B314" i="1"/>
  <c r="P313" i="1"/>
  <c r="C313" i="1"/>
  <c r="R313" i="1" s="1"/>
  <c r="B313" i="1"/>
  <c r="P312" i="1"/>
  <c r="C312" i="1"/>
  <c r="R312" i="1" s="1"/>
  <c r="B312" i="1"/>
  <c r="P311" i="1"/>
  <c r="C311" i="1"/>
  <c r="R311" i="1" s="1"/>
  <c r="B311" i="1"/>
  <c r="P310" i="1"/>
  <c r="C310" i="1"/>
  <c r="R310" i="1" s="1"/>
  <c r="B310" i="1"/>
  <c r="R309" i="1"/>
  <c r="P309" i="1"/>
  <c r="M309" i="1"/>
  <c r="N309" i="1" s="1"/>
  <c r="C309" i="1"/>
  <c r="B309" i="1"/>
  <c r="P308" i="1"/>
  <c r="M308" i="1"/>
  <c r="N308" i="1" s="1"/>
  <c r="C308" i="1"/>
  <c r="R308" i="1" s="1"/>
  <c r="B308" i="1"/>
  <c r="P307" i="1"/>
  <c r="M307" i="1"/>
  <c r="N307" i="1" s="1"/>
  <c r="C307" i="1"/>
  <c r="R307" i="1" s="1"/>
  <c r="B307" i="1"/>
  <c r="P306" i="1"/>
  <c r="M306" i="1"/>
  <c r="N306" i="1" s="1"/>
  <c r="C306" i="1"/>
  <c r="R306" i="1" s="1"/>
  <c r="B306" i="1"/>
  <c r="P305" i="1"/>
  <c r="M305" i="1"/>
  <c r="N305" i="1" s="1"/>
  <c r="C305" i="1"/>
  <c r="R305" i="1" s="1"/>
  <c r="B305" i="1"/>
  <c r="P304" i="1"/>
  <c r="M304" i="1"/>
  <c r="N304" i="1" s="1"/>
  <c r="C304" i="1"/>
  <c r="R304" i="1" s="1"/>
  <c r="B304" i="1"/>
  <c r="P303" i="1"/>
  <c r="M303" i="1"/>
  <c r="N303" i="1" s="1"/>
  <c r="C303" i="1"/>
  <c r="R303" i="1" s="1"/>
  <c r="B303" i="1"/>
  <c r="P302" i="1"/>
  <c r="M302" i="1"/>
  <c r="N302" i="1" s="1"/>
  <c r="C302" i="1"/>
  <c r="R302" i="1" s="1"/>
  <c r="B302" i="1"/>
  <c r="P301" i="1"/>
  <c r="M301" i="1"/>
  <c r="N301" i="1" s="1"/>
  <c r="C301" i="1"/>
  <c r="R301" i="1" s="1"/>
  <c r="B301" i="1"/>
  <c r="P300" i="1"/>
  <c r="M300" i="1"/>
  <c r="N300" i="1" s="1"/>
  <c r="C300" i="1"/>
  <c r="R300" i="1" s="1"/>
  <c r="B300" i="1"/>
  <c r="P299" i="1"/>
  <c r="M299" i="1"/>
  <c r="N299" i="1" s="1"/>
  <c r="C299" i="1"/>
  <c r="R299" i="1" s="1"/>
  <c r="B299" i="1"/>
  <c r="R298" i="1"/>
  <c r="P298" i="1"/>
  <c r="M298" i="1"/>
  <c r="N298" i="1" s="1"/>
  <c r="C298" i="1"/>
  <c r="B298" i="1"/>
  <c r="P297" i="1"/>
  <c r="M297" i="1"/>
  <c r="N297" i="1" s="1"/>
  <c r="C297" i="1"/>
  <c r="R297" i="1" s="1"/>
  <c r="B297" i="1"/>
  <c r="P296" i="1"/>
  <c r="M296" i="1"/>
  <c r="N296" i="1" s="1"/>
  <c r="C296" i="1"/>
  <c r="R296" i="1" s="1"/>
  <c r="B296" i="1"/>
  <c r="C295" i="1"/>
  <c r="B295" i="1"/>
  <c r="P294" i="1"/>
  <c r="M294" i="1"/>
  <c r="N294" i="1" s="1"/>
  <c r="C294" i="1"/>
  <c r="R294" i="1" s="1"/>
  <c r="B294" i="1"/>
  <c r="P293" i="1"/>
  <c r="C293" i="1"/>
  <c r="R293" i="1" s="1"/>
  <c r="B293" i="1"/>
  <c r="P292" i="1"/>
  <c r="C292" i="1"/>
  <c r="R292" i="1" s="1"/>
  <c r="B292" i="1"/>
  <c r="P291" i="1"/>
  <c r="C291" i="1"/>
  <c r="R291" i="1" s="1"/>
  <c r="B291" i="1"/>
  <c r="P290" i="1"/>
  <c r="C290" i="1"/>
  <c r="R290" i="1" s="1"/>
  <c r="B290" i="1"/>
  <c r="P289" i="1"/>
  <c r="M289" i="1"/>
  <c r="N289" i="1" s="1"/>
  <c r="C289" i="1"/>
  <c r="R289" i="1" s="1"/>
  <c r="B289" i="1"/>
  <c r="P288" i="1"/>
  <c r="C288" i="1"/>
  <c r="R288" i="1" s="1"/>
  <c r="B288" i="1"/>
  <c r="P287" i="1"/>
  <c r="C287" i="1"/>
  <c r="R287" i="1" s="1"/>
  <c r="B287" i="1"/>
  <c r="P286" i="1"/>
  <c r="C286" i="1"/>
  <c r="R286" i="1" s="1"/>
  <c r="B286" i="1"/>
  <c r="P285" i="1"/>
  <c r="C285" i="1"/>
  <c r="R285" i="1" s="1"/>
  <c r="B285" i="1"/>
  <c r="P284" i="1"/>
  <c r="C284" i="1"/>
  <c r="R284" i="1" s="1"/>
  <c r="B284" i="1"/>
  <c r="P283" i="1"/>
  <c r="C283" i="1"/>
  <c r="R283" i="1" s="1"/>
  <c r="B283" i="1"/>
  <c r="C282" i="1"/>
  <c r="B282" i="1"/>
  <c r="P281" i="1"/>
  <c r="M281" i="1"/>
  <c r="N281" i="1" s="1"/>
  <c r="C281" i="1"/>
  <c r="R281" i="1" s="1"/>
  <c r="B281" i="1"/>
  <c r="P280" i="1"/>
  <c r="C280" i="1"/>
  <c r="R280" i="1" s="1"/>
  <c r="B280" i="1"/>
  <c r="P279" i="1"/>
  <c r="C279" i="1"/>
  <c r="R279" i="1" s="1"/>
  <c r="B279" i="1"/>
  <c r="P278" i="1"/>
  <c r="C278" i="1"/>
  <c r="R278" i="1" s="1"/>
  <c r="B278" i="1"/>
  <c r="P277" i="1"/>
  <c r="C277" i="1"/>
  <c r="R277" i="1" s="1"/>
  <c r="B277" i="1"/>
  <c r="P276" i="1"/>
  <c r="C276" i="1"/>
  <c r="R276" i="1" s="1"/>
  <c r="B276" i="1"/>
  <c r="P275" i="1"/>
  <c r="C275" i="1"/>
  <c r="R275" i="1" s="1"/>
  <c r="B275" i="1"/>
  <c r="P274" i="1"/>
  <c r="C274" i="1"/>
  <c r="R274" i="1" s="1"/>
  <c r="B274" i="1"/>
  <c r="P273" i="1"/>
  <c r="C273" i="1"/>
  <c r="R273" i="1" s="1"/>
  <c r="B273" i="1"/>
  <c r="P272" i="1"/>
  <c r="C272" i="1"/>
  <c r="R272" i="1" s="1"/>
  <c r="B272" i="1"/>
  <c r="P271" i="1"/>
  <c r="C271" i="1"/>
  <c r="R271" i="1" s="1"/>
  <c r="B271" i="1"/>
  <c r="P270" i="1"/>
  <c r="C270" i="1"/>
  <c r="R270" i="1" s="1"/>
  <c r="B270" i="1"/>
  <c r="P269" i="1"/>
  <c r="C269" i="1"/>
  <c r="R269" i="1" s="1"/>
  <c r="B269" i="1"/>
  <c r="P268" i="1"/>
  <c r="C268" i="1"/>
  <c r="R268" i="1" s="1"/>
  <c r="B268" i="1"/>
  <c r="P267" i="1"/>
  <c r="C267" i="1"/>
  <c r="R267" i="1" s="1"/>
  <c r="B267" i="1"/>
  <c r="P266" i="1"/>
  <c r="C266" i="1"/>
  <c r="R266" i="1" s="1"/>
  <c r="B266" i="1"/>
  <c r="P265" i="1"/>
  <c r="C265" i="1"/>
  <c r="R265" i="1" s="1"/>
  <c r="B265" i="1"/>
  <c r="C264" i="1"/>
  <c r="B264" i="1"/>
  <c r="C263" i="1"/>
  <c r="B263" i="1"/>
  <c r="P262" i="1"/>
  <c r="C262" i="1"/>
  <c r="R262" i="1" s="1"/>
  <c r="B262" i="1"/>
  <c r="P261" i="1"/>
  <c r="C261" i="1"/>
  <c r="R261" i="1" s="1"/>
  <c r="B261" i="1"/>
  <c r="P260" i="1"/>
  <c r="C260" i="1"/>
  <c r="R260" i="1" s="1"/>
  <c r="B260" i="1"/>
  <c r="P259" i="1"/>
  <c r="M259" i="1"/>
  <c r="N259" i="1" s="1"/>
  <c r="C259" i="1"/>
  <c r="R259" i="1" s="1"/>
  <c r="B259" i="1"/>
  <c r="P258" i="1"/>
  <c r="C258" i="1"/>
  <c r="R258" i="1" s="1"/>
  <c r="B258" i="1"/>
  <c r="P257" i="1"/>
  <c r="C257" i="1"/>
  <c r="R257" i="1" s="1"/>
  <c r="B257" i="1"/>
  <c r="P256" i="1"/>
  <c r="C256" i="1"/>
  <c r="R256" i="1" s="1"/>
  <c r="B256" i="1"/>
  <c r="P255" i="1"/>
  <c r="C255" i="1"/>
  <c r="R255" i="1" s="1"/>
  <c r="B255" i="1"/>
  <c r="R254" i="1"/>
  <c r="P254" i="1"/>
  <c r="C254" i="1"/>
  <c r="B254" i="1"/>
  <c r="P253" i="1"/>
  <c r="C253" i="1"/>
  <c r="R253" i="1" s="1"/>
  <c r="B253" i="1"/>
  <c r="R252" i="1"/>
  <c r="P252" i="1"/>
  <c r="C252" i="1"/>
  <c r="B252" i="1"/>
  <c r="P251" i="1"/>
  <c r="C251" i="1"/>
  <c r="R251" i="1" s="1"/>
  <c r="B251" i="1"/>
  <c r="R250" i="1"/>
  <c r="P250" i="1"/>
  <c r="M250" i="1"/>
  <c r="N250" i="1" s="1"/>
  <c r="C250" i="1"/>
  <c r="B250" i="1"/>
  <c r="P249" i="1"/>
  <c r="M249" i="1"/>
  <c r="N249" i="1" s="1"/>
  <c r="C249" i="1"/>
  <c r="R249" i="1" s="1"/>
  <c r="B249" i="1"/>
  <c r="P248" i="1"/>
  <c r="M248" i="1"/>
  <c r="N248" i="1" s="1"/>
  <c r="C248" i="1"/>
  <c r="R248" i="1" s="1"/>
  <c r="B248" i="1"/>
  <c r="P247" i="1"/>
  <c r="M247" i="1"/>
  <c r="N247" i="1" s="1"/>
  <c r="C247" i="1"/>
  <c r="R247" i="1" s="1"/>
  <c r="B247" i="1"/>
  <c r="P246" i="1"/>
  <c r="M246" i="1"/>
  <c r="N246" i="1" s="1"/>
  <c r="C246" i="1"/>
  <c r="R246" i="1" s="1"/>
  <c r="B246" i="1"/>
  <c r="P245" i="1"/>
  <c r="M245" i="1"/>
  <c r="N245" i="1" s="1"/>
  <c r="C245" i="1"/>
  <c r="R245" i="1" s="1"/>
  <c r="B245" i="1"/>
  <c r="P244" i="1"/>
  <c r="C244" i="1"/>
  <c r="R244" i="1" s="1"/>
  <c r="B244" i="1"/>
  <c r="P243" i="1"/>
  <c r="C243" i="1"/>
  <c r="R243" i="1" s="1"/>
  <c r="B243" i="1"/>
  <c r="P242" i="1"/>
  <c r="C242" i="1"/>
  <c r="R242" i="1" s="1"/>
  <c r="B242" i="1"/>
  <c r="C241" i="1"/>
  <c r="R241" i="1" s="1"/>
  <c r="B241" i="1"/>
  <c r="P240" i="1"/>
  <c r="C240" i="1"/>
  <c r="R240" i="1" s="1"/>
  <c r="B240" i="1"/>
  <c r="P239" i="1"/>
  <c r="C239" i="1"/>
  <c r="R239" i="1" s="1"/>
  <c r="B239" i="1"/>
  <c r="P238" i="1"/>
  <c r="C238" i="1"/>
  <c r="R238" i="1" s="1"/>
  <c r="B238" i="1"/>
  <c r="P237" i="1"/>
  <c r="C237" i="1"/>
  <c r="R237" i="1" s="1"/>
  <c r="B237" i="1"/>
  <c r="P236" i="1"/>
  <c r="C236" i="1"/>
  <c r="R236" i="1" s="1"/>
  <c r="B236" i="1"/>
  <c r="P235" i="1"/>
  <c r="C235" i="1"/>
  <c r="R235" i="1" s="1"/>
  <c r="B235" i="1"/>
  <c r="P234" i="1"/>
  <c r="C234" i="1"/>
  <c r="R234" i="1" s="1"/>
  <c r="B234" i="1"/>
  <c r="P233" i="1"/>
  <c r="C233" i="1"/>
  <c r="R233" i="1" s="1"/>
  <c r="B233" i="1"/>
  <c r="P232" i="1"/>
  <c r="C232" i="1"/>
  <c r="R232" i="1" s="1"/>
  <c r="B232" i="1"/>
  <c r="P231" i="1"/>
  <c r="M231" i="1"/>
  <c r="N231" i="1" s="1"/>
  <c r="C231" i="1"/>
  <c r="R231" i="1" s="1"/>
  <c r="B231" i="1"/>
  <c r="P230" i="1"/>
  <c r="M230" i="1"/>
  <c r="N230" i="1" s="1"/>
  <c r="C230" i="1"/>
  <c r="R230" i="1" s="1"/>
  <c r="B230" i="1"/>
  <c r="P229" i="1"/>
  <c r="C229" i="1"/>
  <c r="R229" i="1" s="1"/>
  <c r="B229" i="1"/>
  <c r="P228" i="1"/>
  <c r="C228" i="1"/>
  <c r="R228" i="1" s="1"/>
  <c r="B228" i="1"/>
  <c r="C227" i="1"/>
  <c r="B227" i="1"/>
  <c r="C226" i="1"/>
  <c r="B226" i="1"/>
  <c r="P225" i="1"/>
  <c r="C225" i="1"/>
  <c r="R225" i="1" s="1"/>
  <c r="B225" i="1"/>
  <c r="P224" i="1"/>
  <c r="C224" i="1"/>
  <c r="R224" i="1" s="1"/>
  <c r="B224" i="1"/>
  <c r="P223" i="1"/>
  <c r="C223" i="1"/>
  <c r="R223" i="1" s="1"/>
  <c r="B223" i="1"/>
  <c r="P222" i="1"/>
  <c r="C222" i="1"/>
  <c r="R222" i="1" s="1"/>
  <c r="B222" i="1"/>
  <c r="C221" i="1"/>
  <c r="R221" i="1" s="1"/>
  <c r="B221" i="1"/>
  <c r="P220" i="1"/>
  <c r="C220" i="1"/>
  <c r="R220" i="1" s="1"/>
  <c r="B220" i="1"/>
  <c r="P219" i="1"/>
  <c r="C219" i="1"/>
  <c r="R219" i="1" s="1"/>
  <c r="B219" i="1"/>
  <c r="P218" i="1"/>
  <c r="C218" i="1"/>
  <c r="R218" i="1" s="1"/>
  <c r="B218" i="1"/>
  <c r="M217" i="1"/>
  <c r="N217" i="1" s="1"/>
  <c r="C217" i="1"/>
  <c r="B217" i="1"/>
  <c r="P216" i="1"/>
  <c r="M216" i="1"/>
  <c r="N216" i="1" s="1"/>
  <c r="C216" i="1"/>
  <c r="R216" i="1" s="1"/>
  <c r="B216" i="1"/>
  <c r="R215" i="1"/>
  <c r="P215" i="1"/>
  <c r="M215" i="1"/>
  <c r="N215" i="1" s="1"/>
  <c r="C215" i="1"/>
  <c r="B215" i="1"/>
  <c r="P214" i="1"/>
  <c r="C214" i="1"/>
  <c r="R214" i="1" s="1"/>
  <c r="B214" i="1"/>
  <c r="P213" i="1"/>
  <c r="C213" i="1"/>
  <c r="R213" i="1" s="1"/>
  <c r="B213" i="1"/>
  <c r="P212" i="1"/>
  <c r="M212" i="1"/>
  <c r="N212" i="1" s="1"/>
  <c r="C212" i="1"/>
  <c r="R212" i="1" s="1"/>
  <c r="B212" i="1"/>
  <c r="P211" i="1"/>
  <c r="M211" i="1"/>
  <c r="N211" i="1" s="1"/>
  <c r="C211" i="1"/>
  <c r="R211" i="1" s="1"/>
  <c r="B211" i="1"/>
  <c r="P210" i="1"/>
  <c r="M210" i="1"/>
  <c r="N210" i="1" s="1"/>
  <c r="C210" i="1"/>
  <c r="R210" i="1" s="1"/>
  <c r="B210" i="1"/>
  <c r="R209" i="1"/>
  <c r="P209" i="1"/>
  <c r="M209" i="1"/>
  <c r="N209" i="1" s="1"/>
  <c r="C209" i="1"/>
  <c r="B209" i="1"/>
  <c r="P208" i="1"/>
  <c r="C208" i="1"/>
  <c r="R208" i="1" s="1"/>
  <c r="B208" i="1"/>
  <c r="P207" i="1"/>
  <c r="C207" i="1"/>
  <c r="R207" i="1" s="1"/>
  <c r="B207" i="1"/>
  <c r="P206" i="1"/>
  <c r="C206" i="1"/>
  <c r="R206" i="1" s="1"/>
  <c r="B206" i="1"/>
  <c r="P205" i="1"/>
  <c r="C205" i="1"/>
  <c r="R205" i="1" s="1"/>
  <c r="B205" i="1"/>
  <c r="P204" i="1"/>
  <c r="C204" i="1"/>
  <c r="R204" i="1" s="1"/>
  <c r="B204" i="1"/>
  <c r="M203" i="1"/>
  <c r="N203" i="1" s="1"/>
  <c r="C203" i="1"/>
  <c r="B203" i="1"/>
  <c r="P202" i="1"/>
  <c r="M202" i="1"/>
  <c r="N202" i="1" s="1"/>
  <c r="C202" i="1"/>
  <c r="R202" i="1" s="1"/>
  <c r="B202" i="1"/>
  <c r="P201" i="1"/>
  <c r="C201" i="1"/>
  <c r="R201" i="1" s="1"/>
  <c r="B201" i="1"/>
  <c r="P200" i="1"/>
  <c r="C200" i="1"/>
  <c r="R200" i="1" s="1"/>
  <c r="B200" i="1"/>
  <c r="P199" i="1"/>
  <c r="C199" i="1"/>
  <c r="R199" i="1" s="1"/>
  <c r="B199" i="1"/>
  <c r="P198" i="1"/>
  <c r="C198" i="1"/>
  <c r="R198" i="1" s="1"/>
  <c r="B198" i="1"/>
  <c r="P197" i="1"/>
  <c r="C197" i="1"/>
  <c r="R197" i="1" s="1"/>
  <c r="B197" i="1"/>
  <c r="P196" i="1"/>
  <c r="M196" i="1"/>
  <c r="N196" i="1" s="1"/>
  <c r="C196" i="1"/>
  <c r="R196" i="1" s="1"/>
  <c r="B196" i="1"/>
  <c r="C195" i="1"/>
  <c r="R195" i="1" s="1"/>
  <c r="B195" i="1"/>
  <c r="P194" i="1"/>
  <c r="C194" i="1"/>
  <c r="R194" i="1" s="1"/>
  <c r="B194" i="1"/>
  <c r="P193" i="1"/>
  <c r="C193" i="1"/>
  <c r="R193" i="1" s="1"/>
  <c r="B193" i="1"/>
  <c r="P192" i="1"/>
  <c r="C192" i="1"/>
  <c r="R192" i="1" s="1"/>
  <c r="B192" i="1"/>
  <c r="R191" i="1"/>
  <c r="P191" i="1"/>
  <c r="M191" i="1"/>
  <c r="N191" i="1" s="1"/>
  <c r="C191" i="1"/>
  <c r="B191" i="1"/>
  <c r="P190" i="1"/>
  <c r="C190" i="1"/>
  <c r="R190" i="1" s="1"/>
  <c r="B190" i="1"/>
  <c r="P189" i="1"/>
  <c r="C189" i="1"/>
  <c r="R189" i="1" s="1"/>
  <c r="B189" i="1"/>
  <c r="P188" i="1"/>
  <c r="C188" i="1"/>
  <c r="R188" i="1" s="1"/>
  <c r="B188" i="1"/>
  <c r="P187" i="1"/>
  <c r="C187" i="1"/>
  <c r="R187" i="1" s="1"/>
  <c r="B187" i="1"/>
  <c r="P186" i="1"/>
  <c r="C186" i="1"/>
  <c r="R186" i="1" s="1"/>
  <c r="B186" i="1"/>
  <c r="P185" i="1"/>
  <c r="C185" i="1"/>
  <c r="R185" i="1" s="1"/>
  <c r="B185" i="1"/>
  <c r="P184" i="1"/>
  <c r="C184" i="1"/>
  <c r="R184" i="1" s="1"/>
  <c r="B184" i="1"/>
  <c r="P183" i="1"/>
  <c r="C183" i="1"/>
  <c r="R183" i="1" s="1"/>
  <c r="B183" i="1"/>
  <c r="P182" i="1"/>
  <c r="M182" i="1"/>
  <c r="N182" i="1" s="1"/>
  <c r="C182" i="1"/>
  <c r="R182" i="1" s="1"/>
  <c r="B182" i="1"/>
  <c r="P181" i="1"/>
  <c r="M181" i="1"/>
  <c r="N181" i="1" s="1"/>
  <c r="C181" i="1"/>
  <c r="R181" i="1" s="1"/>
  <c r="B181" i="1"/>
  <c r="P180" i="1"/>
  <c r="C180" i="1"/>
  <c r="R180" i="1" s="1"/>
  <c r="B180" i="1"/>
  <c r="P179" i="1"/>
  <c r="C179" i="1"/>
  <c r="R179" i="1" s="1"/>
  <c r="B179" i="1"/>
  <c r="P178" i="1"/>
  <c r="C178" i="1"/>
  <c r="R178" i="1" s="1"/>
  <c r="B178" i="1"/>
  <c r="P177" i="1"/>
  <c r="N177" i="1"/>
  <c r="M177" i="1"/>
  <c r="C177" i="1"/>
  <c r="R177" i="1" s="1"/>
  <c r="B177" i="1"/>
  <c r="P176" i="1"/>
  <c r="C176" i="1"/>
  <c r="R176" i="1" s="1"/>
  <c r="B176" i="1"/>
  <c r="R175" i="1"/>
  <c r="P175" i="1"/>
  <c r="M175" i="1"/>
  <c r="N175" i="1" s="1"/>
  <c r="C175" i="1"/>
  <c r="B175" i="1"/>
  <c r="P174" i="1"/>
  <c r="N174" i="1"/>
  <c r="M174" i="1"/>
  <c r="C174" i="1"/>
  <c r="R174" i="1" s="1"/>
  <c r="B174" i="1"/>
  <c r="P173" i="1"/>
  <c r="M173" i="1"/>
  <c r="N173" i="1" s="1"/>
  <c r="C173" i="1"/>
  <c r="R173" i="1" s="1"/>
  <c r="B173" i="1"/>
  <c r="P172" i="1"/>
  <c r="M172" i="1"/>
  <c r="N172" i="1" s="1"/>
  <c r="C172" i="1"/>
  <c r="R172" i="1" s="1"/>
  <c r="B172" i="1"/>
  <c r="P171" i="1"/>
  <c r="M171" i="1"/>
  <c r="N171" i="1" s="1"/>
  <c r="C171" i="1"/>
  <c r="R171" i="1" s="1"/>
  <c r="B171" i="1"/>
  <c r="P170" i="1"/>
  <c r="N170" i="1"/>
  <c r="M170" i="1"/>
  <c r="C170" i="1"/>
  <c r="R170" i="1" s="1"/>
  <c r="B170" i="1"/>
  <c r="P169" i="1"/>
  <c r="N169" i="1"/>
  <c r="M169" i="1"/>
  <c r="C169" i="1"/>
  <c r="R169" i="1" s="1"/>
  <c r="B169" i="1"/>
  <c r="P168" i="1"/>
  <c r="M168" i="1"/>
  <c r="N168" i="1" s="1"/>
  <c r="C168" i="1"/>
  <c r="R168" i="1" s="1"/>
  <c r="B168" i="1"/>
  <c r="P167" i="1"/>
  <c r="C167" i="1"/>
  <c r="R167" i="1" s="1"/>
  <c r="B167" i="1"/>
  <c r="P166" i="1"/>
  <c r="M166" i="1"/>
  <c r="N166" i="1" s="1"/>
  <c r="C166" i="1"/>
  <c r="R166" i="1" s="1"/>
  <c r="B166" i="1"/>
  <c r="P165" i="1"/>
  <c r="C165" i="1"/>
  <c r="R165" i="1" s="1"/>
  <c r="B165" i="1"/>
  <c r="P164" i="1"/>
  <c r="C164" i="1"/>
  <c r="R164" i="1" s="1"/>
  <c r="B164" i="1"/>
  <c r="P163" i="1"/>
  <c r="C163" i="1"/>
  <c r="R163" i="1" s="1"/>
  <c r="B163" i="1"/>
  <c r="P162" i="1"/>
  <c r="C162" i="1"/>
  <c r="R162" i="1" s="1"/>
  <c r="B162" i="1"/>
  <c r="P161" i="1"/>
  <c r="C161" i="1"/>
  <c r="R161" i="1" s="1"/>
  <c r="B161" i="1"/>
  <c r="P160" i="1"/>
  <c r="C160" i="1"/>
  <c r="R160" i="1" s="1"/>
  <c r="B160" i="1"/>
  <c r="P159" i="1"/>
  <c r="C159" i="1"/>
  <c r="R159" i="1" s="1"/>
  <c r="B159" i="1"/>
  <c r="P158" i="1"/>
  <c r="C158" i="1"/>
  <c r="R158" i="1" s="1"/>
  <c r="B158" i="1"/>
  <c r="P157" i="1"/>
  <c r="C157" i="1"/>
  <c r="R157" i="1" s="1"/>
  <c r="B157" i="1"/>
  <c r="C156" i="1"/>
  <c r="B156" i="1"/>
  <c r="P155" i="1"/>
  <c r="C155" i="1"/>
  <c r="R155" i="1" s="1"/>
  <c r="B155" i="1"/>
  <c r="P154" i="1"/>
  <c r="C154" i="1"/>
  <c r="R154" i="1" s="1"/>
  <c r="B154" i="1"/>
  <c r="P153" i="1"/>
  <c r="C153" i="1"/>
  <c r="R153" i="1" s="1"/>
  <c r="B153" i="1"/>
  <c r="P152" i="1"/>
  <c r="C152" i="1"/>
  <c r="R152" i="1" s="1"/>
  <c r="B152" i="1"/>
  <c r="R151" i="1"/>
  <c r="P151" i="1"/>
  <c r="C151" i="1"/>
  <c r="B151" i="1"/>
  <c r="P150" i="1"/>
  <c r="C150" i="1"/>
  <c r="R150" i="1" s="1"/>
  <c r="B150" i="1"/>
  <c r="P149" i="1"/>
  <c r="C149" i="1"/>
  <c r="R149" i="1" s="1"/>
  <c r="B149" i="1"/>
  <c r="P148" i="1"/>
  <c r="C148" i="1"/>
  <c r="R148" i="1" s="1"/>
  <c r="B148" i="1"/>
  <c r="P147" i="1"/>
  <c r="C147" i="1"/>
  <c r="R147" i="1" s="1"/>
  <c r="B147" i="1"/>
  <c r="P146" i="1"/>
  <c r="C146" i="1"/>
  <c r="R146" i="1" s="1"/>
  <c r="B146" i="1"/>
  <c r="P145" i="1"/>
  <c r="C145" i="1"/>
  <c r="R145" i="1" s="1"/>
  <c r="B145" i="1"/>
  <c r="P144" i="1"/>
  <c r="N144" i="1"/>
  <c r="M144" i="1"/>
  <c r="C144" i="1"/>
  <c r="R144" i="1" s="1"/>
  <c r="B144" i="1"/>
  <c r="P143" i="1"/>
  <c r="M143" i="1"/>
  <c r="N143" i="1" s="1"/>
  <c r="C143" i="1"/>
  <c r="R143" i="1" s="1"/>
  <c r="B143" i="1"/>
  <c r="P142" i="1"/>
  <c r="M142" i="1"/>
  <c r="N142" i="1" s="1"/>
  <c r="C142" i="1"/>
  <c r="R142" i="1" s="1"/>
  <c r="B142" i="1"/>
  <c r="P141" i="1"/>
  <c r="C141" i="1"/>
  <c r="R141" i="1" s="1"/>
  <c r="B141" i="1"/>
  <c r="P140" i="1"/>
  <c r="C140" i="1"/>
  <c r="R140" i="1" s="1"/>
  <c r="B140" i="1"/>
  <c r="P139" i="1"/>
  <c r="M139" i="1"/>
  <c r="N139" i="1" s="1"/>
  <c r="C139" i="1"/>
  <c r="R139" i="1" s="1"/>
  <c r="B139" i="1"/>
  <c r="P138" i="1"/>
  <c r="M138" i="1"/>
  <c r="N138" i="1" s="1"/>
  <c r="C138" i="1"/>
  <c r="R138" i="1" s="1"/>
  <c r="B138" i="1"/>
  <c r="P137" i="1"/>
  <c r="M137" i="1"/>
  <c r="N137" i="1" s="1"/>
  <c r="C137" i="1"/>
  <c r="R137" i="1" s="1"/>
  <c r="B137" i="1"/>
  <c r="P136" i="1"/>
  <c r="M136" i="1"/>
  <c r="N136" i="1" s="1"/>
  <c r="C136" i="1"/>
  <c r="R136" i="1" s="1"/>
  <c r="B136" i="1"/>
  <c r="P135" i="1"/>
  <c r="C135" i="1"/>
  <c r="R135" i="1" s="1"/>
  <c r="B135" i="1"/>
  <c r="P134" i="1"/>
  <c r="C134" i="1"/>
  <c r="R134" i="1" s="1"/>
  <c r="B134" i="1"/>
  <c r="P133" i="1"/>
  <c r="C133" i="1"/>
  <c r="R133" i="1" s="1"/>
  <c r="B133" i="1"/>
  <c r="P132" i="1"/>
  <c r="C132" i="1"/>
  <c r="R132" i="1" s="1"/>
  <c r="B132" i="1"/>
  <c r="P131" i="1"/>
  <c r="C131" i="1"/>
  <c r="R131" i="1" s="1"/>
  <c r="B131" i="1"/>
  <c r="P130" i="1"/>
  <c r="C130" i="1"/>
  <c r="R130" i="1" s="1"/>
  <c r="B130" i="1"/>
  <c r="P129" i="1"/>
  <c r="M129" i="1"/>
  <c r="N129" i="1" s="1"/>
  <c r="C129" i="1"/>
  <c r="R129" i="1" s="1"/>
  <c r="B129" i="1"/>
  <c r="P128" i="1"/>
  <c r="M128" i="1"/>
  <c r="N128" i="1" s="1"/>
  <c r="C128" i="1"/>
  <c r="R128" i="1" s="1"/>
  <c r="B128" i="1"/>
  <c r="P127" i="1"/>
  <c r="C127" i="1"/>
  <c r="R127" i="1" s="1"/>
  <c r="B127" i="1"/>
  <c r="P126" i="1"/>
  <c r="C126" i="1"/>
  <c r="R126" i="1" s="1"/>
  <c r="B126" i="1"/>
  <c r="P125" i="1"/>
  <c r="C125" i="1"/>
  <c r="R125" i="1" s="1"/>
  <c r="B125" i="1"/>
  <c r="P124" i="1"/>
  <c r="C124" i="1"/>
  <c r="R124" i="1" s="1"/>
  <c r="B124" i="1"/>
  <c r="C123" i="1"/>
  <c r="R123" i="1" s="1"/>
  <c r="B123" i="1"/>
  <c r="M122" i="1"/>
  <c r="N122" i="1" s="1"/>
  <c r="C122" i="1"/>
  <c r="R122" i="1" s="1"/>
  <c r="B122" i="1"/>
  <c r="P121" i="1"/>
  <c r="M121" i="1"/>
  <c r="N121" i="1" s="1"/>
  <c r="C121" i="1"/>
  <c r="R121" i="1" s="1"/>
  <c r="B121" i="1"/>
  <c r="C120" i="1"/>
  <c r="B120" i="1"/>
  <c r="P119" i="1"/>
  <c r="C119" i="1"/>
  <c r="R119" i="1" s="1"/>
  <c r="B119" i="1"/>
  <c r="P118" i="1"/>
  <c r="C118" i="1"/>
  <c r="R118" i="1" s="1"/>
  <c r="B118" i="1"/>
  <c r="P117" i="1"/>
  <c r="N117" i="1"/>
  <c r="C117" i="1"/>
  <c r="R117" i="1" s="1"/>
  <c r="B117" i="1"/>
  <c r="P116" i="1"/>
  <c r="C116" i="1"/>
  <c r="R116" i="1" s="1"/>
  <c r="B116" i="1"/>
  <c r="P115" i="1"/>
  <c r="C115" i="1"/>
  <c r="R115" i="1" s="1"/>
  <c r="B115" i="1"/>
  <c r="P114" i="1"/>
  <c r="C114" i="1"/>
  <c r="R114" i="1" s="1"/>
  <c r="B114" i="1"/>
  <c r="P113" i="1"/>
  <c r="C113" i="1"/>
  <c r="R113" i="1" s="1"/>
  <c r="B113" i="1"/>
  <c r="P112" i="1"/>
  <c r="N112" i="1"/>
  <c r="C112" i="1"/>
  <c r="R112" i="1" s="1"/>
  <c r="B112" i="1"/>
  <c r="P111" i="1"/>
  <c r="C111" i="1"/>
  <c r="R111" i="1" s="1"/>
  <c r="B111" i="1"/>
  <c r="P110" i="1"/>
  <c r="C110" i="1"/>
  <c r="R110" i="1" s="1"/>
  <c r="B110" i="1"/>
  <c r="P109" i="1"/>
  <c r="C109" i="1"/>
  <c r="R109" i="1" s="1"/>
  <c r="B109" i="1"/>
  <c r="P108" i="1"/>
  <c r="C108" i="1"/>
  <c r="R108" i="1" s="1"/>
  <c r="B108" i="1"/>
  <c r="P107" i="1"/>
  <c r="C107" i="1"/>
  <c r="R107" i="1" s="1"/>
  <c r="B107" i="1"/>
  <c r="P106" i="1"/>
  <c r="C106" i="1"/>
  <c r="R106" i="1" s="1"/>
  <c r="B106" i="1"/>
  <c r="P105" i="1"/>
  <c r="C105" i="1"/>
  <c r="R105" i="1" s="1"/>
  <c r="B105" i="1"/>
  <c r="P104" i="1"/>
  <c r="C104" i="1"/>
  <c r="R104" i="1" s="1"/>
  <c r="B104" i="1"/>
  <c r="P103" i="1"/>
  <c r="C103" i="1"/>
  <c r="R103" i="1" s="1"/>
  <c r="B103" i="1"/>
  <c r="P102" i="1"/>
  <c r="C102" i="1"/>
  <c r="R102" i="1" s="1"/>
  <c r="B102" i="1"/>
  <c r="P101" i="1"/>
  <c r="C101" i="1"/>
  <c r="R101" i="1" s="1"/>
  <c r="B101" i="1"/>
  <c r="P100" i="1"/>
  <c r="C100" i="1"/>
  <c r="R100" i="1" s="1"/>
  <c r="B100" i="1"/>
  <c r="P99" i="1"/>
  <c r="C99" i="1"/>
  <c r="R99" i="1" s="1"/>
  <c r="B99" i="1"/>
  <c r="P98" i="1"/>
  <c r="C98" i="1"/>
  <c r="R98" i="1" s="1"/>
  <c r="B98" i="1"/>
  <c r="P97" i="1"/>
  <c r="C97" i="1"/>
  <c r="R97" i="1" s="1"/>
  <c r="B97" i="1"/>
  <c r="P96" i="1"/>
  <c r="C96" i="1"/>
  <c r="R96" i="1" s="1"/>
  <c r="B96" i="1"/>
  <c r="P95" i="1"/>
  <c r="C95" i="1"/>
  <c r="R95" i="1" s="1"/>
  <c r="B95" i="1"/>
  <c r="P94" i="1"/>
  <c r="C94" i="1"/>
  <c r="R94" i="1" s="1"/>
  <c r="P93" i="1"/>
  <c r="M93" i="1"/>
  <c r="N93" i="1" s="1"/>
  <c r="C93" i="1"/>
  <c r="R93" i="1" s="1"/>
  <c r="B93" i="1"/>
  <c r="P92" i="1"/>
  <c r="C92" i="1"/>
  <c r="R92" i="1" s="1"/>
  <c r="B92" i="1"/>
  <c r="P91" i="1"/>
  <c r="M91" i="1"/>
  <c r="N91" i="1" s="1"/>
  <c r="C91" i="1"/>
  <c r="R91" i="1" s="1"/>
  <c r="B91" i="1"/>
  <c r="P90" i="1"/>
  <c r="M90" i="1"/>
  <c r="N90" i="1" s="1"/>
  <c r="C90" i="1"/>
  <c r="R90" i="1" s="1"/>
  <c r="B90" i="1"/>
  <c r="P89" i="1"/>
  <c r="C89" i="1"/>
  <c r="R89" i="1" s="1"/>
  <c r="B89" i="1"/>
  <c r="P88" i="1"/>
  <c r="M88" i="1"/>
  <c r="N88" i="1" s="1"/>
  <c r="C88" i="1"/>
  <c r="R88" i="1" s="1"/>
  <c r="B88" i="1"/>
  <c r="R87" i="1"/>
  <c r="P87" i="1"/>
  <c r="C87" i="1"/>
  <c r="B87" i="1"/>
  <c r="P86" i="1"/>
  <c r="C86" i="1"/>
  <c r="R86" i="1" s="1"/>
  <c r="B86" i="1"/>
  <c r="P85" i="1"/>
  <c r="C85" i="1"/>
  <c r="R85" i="1" s="1"/>
  <c r="B85" i="1"/>
  <c r="P84" i="1"/>
  <c r="C84" i="1"/>
  <c r="R84" i="1" s="1"/>
  <c r="B84" i="1"/>
  <c r="P83" i="1"/>
  <c r="C83" i="1"/>
  <c r="R83" i="1" s="1"/>
  <c r="B83" i="1"/>
  <c r="P82" i="1"/>
  <c r="C82" i="1"/>
  <c r="R82" i="1" s="1"/>
  <c r="B82" i="1"/>
  <c r="P81" i="1"/>
  <c r="C81" i="1"/>
  <c r="R81" i="1" s="1"/>
  <c r="B81" i="1"/>
  <c r="P80" i="1"/>
  <c r="C80" i="1"/>
  <c r="R80" i="1" s="1"/>
  <c r="B80" i="1"/>
  <c r="R79" i="1"/>
  <c r="P79" i="1"/>
  <c r="C79" i="1"/>
  <c r="B79" i="1"/>
  <c r="P78" i="1"/>
  <c r="C78" i="1"/>
  <c r="R78" i="1" s="1"/>
  <c r="B78" i="1"/>
  <c r="P77" i="1"/>
  <c r="C77" i="1"/>
  <c r="R77" i="1" s="1"/>
  <c r="B77" i="1"/>
  <c r="P76" i="1"/>
  <c r="C76" i="1"/>
  <c r="R76" i="1" s="1"/>
  <c r="B76" i="1"/>
  <c r="P75" i="1"/>
  <c r="C75" i="1"/>
  <c r="R75" i="1" s="1"/>
  <c r="B75" i="1"/>
  <c r="P74" i="1"/>
  <c r="C74" i="1"/>
  <c r="R74" i="1" s="1"/>
  <c r="B74" i="1"/>
  <c r="P73" i="1"/>
  <c r="C73" i="1"/>
  <c r="R73" i="1" s="1"/>
  <c r="B73" i="1"/>
  <c r="P72" i="1"/>
  <c r="C72" i="1"/>
  <c r="R72" i="1" s="1"/>
  <c r="B72" i="1"/>
  <c r="P71" i="1"/>
  <c r="C71" i="1"/>
  <c r="R71" i="1" s="1"/>
  <c r="B71" i="1"/>
  <c r="P70" i="1"/>
  <c r="C70" i="1"/>
  <c r="R70" i="1" s="1"/>
  <c r="B70" i="1"/>
  <c r="P69" i="1"/>
  <c r="M69" i="1"/>
  <c r="C69" i="1"/>
  <c r="R69" i="1" s="1"/>
  <c r="B69" i="1"/>
  <c r="P68" i="1"/>
  <c r="C68" i="1"/>
  <c r="R68" i="1" s="1"/>
  <c r="B68" i="1"/>
  <c r="P67" i="1"/>
  <c r="C67" i="1"/>
  <c r="R67" i="1" s="1"/>
  <c r="B67" i="1"/>
  <c r="P66" i="1"/>
  <c r="C66" i="1"/>
  <c r="R66" i="1" s="1"/>
  <c r="B66" i="1"/>
  <c r="P65" i="1"/>
  <c r="M65" i="1"/>
  <c r="C65" i="1"/>
  <c r="R65" i="1" s="1"/>
  <c r="B65" i="1"/>
  <c r="P64" i="1"/>
  <c r="M64" i="1"/>
  <c r="C64" i="1"/>
  <c r="R64" i="1" s="1"/>
  <c r="B64" i="1"/>
  <c r="P63" i="1"/>
  <c r="C63" i="1"/>
  <c r="R63" i="1" s="1"/>
  <c r="B63" i="1"/>
  <c r="P56" i="1"/>
  <c r="C56" i="1"/>
  <c r="R56" i="1" s="1"/>
  <c r="B56" i="1"/>
  <c r="P55" i="1"/>
  <c r="C55" i="1"/>
  <c r="R55" i="1" s="1"/>
  <c r="B55" i="1"/>
  <c r="P54" i="1"/>
  <c r="C54" i="1"/>
  <c r="R54" i="1" s="1"/>
  <c r="B54" i="1"/>
  <c r="P53" i="1"/>
  <c r="C53" i="1"/>
  <c r="R53" i="1" s="1"/>
  <c r="B53" i="1"/>
  <c r="P52" i="1"/>
  <c r="M52" i="1"/>
  <c r="N52" i="1" s="1"/>
  <c r="C52" i="1"/>
  <c r="R52" i="1" s="1"/>
  <c r="B52" i="1"/>
  <c r="P51" i="1"/>
  <c r="C51" i="1"/>
  <c r="R51" i="1" s="1"/>
  <c r="B51" i="1"/>
  <c r="P50" i="1"/>
  <c r="C50" i="1"/>
  <c r="R50" i="1" s="1"/>
  <c r="B50" i="1"/>
  <c r="P49" i="1"/>
  <c r="C49" i="1"/>
  <c r="R49" i="1" s="1"/>
  <c r="B49" i="1"/>
  <c r="P48" i="1"/>
  <c r="C48" i="1"/>
  <c r="R48" i="1" s="1"/>
  <c r="B48" i="1"/>
  <c r="R47" i="1"/>
  <c r="P47" i="1"/>
  <c r="C47" i="1"/>
  <c r="B47" i="1"/>
  <c r="P46" i="1"/>
  <c r="C46" i="1"/>
  <c r="R46" i="1" s="1"/>
  <c r="B46" i="1"/>
  <c r="P45" i="1"/>
  <c r="C45" i="1"/>
  <c r="R45" i="1" s="1"/>
  <c r="B45" i="1"/>
  <c r="P44" i="1"/>
  <c r="C44" i="1"/>
  <c r="R44" i="1" s="1"/>
  <c r="B44" i="1"/>
  <c r="P43" i="1"/>
  <c r="C43" i="1"/>
  <c r="R43" i="1" s="1"/>
  <c r="B43" i="1"/>
  <c r="P42" i="1"/>
  <c r="C42" i="1"/>
  <c r="R42" i="1" s="1"/>
  <c r="B42" i="1"/>
  <c r="P41" i="1"/>
  <c r="C41" i="1"/>
  <c r="R41" i="1" s="1"/>
  <c r="B41" i="1"/>
  <c r="P40" i="1"/>
  <c r="M40" i="1"/>
  <c r="N40" i="1" s="1"/>
  <c r="C40" i="1"/>
  <c r="R40" i="1" s="1"/>
  <c r="B40" i="1"/>
  <c r="P39" i="1"/>
  <c r="M39" i="1"/>
  <c r="N39" i="1" s="1"/>
  <c r="C39" i="1"/>
  <c r="R39" i="1" s="1"/>
  <c r="B39" i="1"/>
  <c r="P38" i="1"/>
  <c r="M38" i="1"/>
  <c r="N38" i="1" s="1"/>
  <c r="C38" i="1"/>
  <c r="R38" i="1" s="1"/>
  <c r="B38" i="1"/>
  <c r="P37" i="1"/>
  <c r="N37" i="1"/>
  <c r="M37" i="1"/>
  <c r="C37" i="1"/>
  <c r="R37" i="1" s="1"/>
  <c r="B37" i="1"/>
  <c r="P36" i="1"/>
  <c r="N36" i="1"/>
  <c r="M36" i="1"/>
  <c r="C36" i="1"/>
  <c r="R36" i="1" s="1"/>
  <c r="B36" i="1"/>
  <c r="P35" i="1"/>
  <c r="M35" i="1"/>
  <c r="N35" i="1" s="1"/>
  <c r="C35" i="1"/>
  <c r="R35" i="1" s="1"/>
  <c r="B35" i="1"/>
  <c r="P34" i="1"/>
  <c r="M34" i="1"/>
  <c r="N34" i="1" s="1"/>
  <c r="C34" i="1"/>
  <c r="R34" i="1" s="1"/>
  <c r="B34" i="1"/>
  <c r="P33" i="1"/>
  <c r="N33" i="1"/>
  <c r="M33" i="1"/>
  <c r="C33" i="1"/>
  <c r="R33" i="1" s="1"/>
  <c r="B33" i="1"/>
  <c r="P32" i="1"/>
  <c r="N32" i="1"/>
  <c r="M32" i="1"/>
  <c r="C32" i="1"/>
  <c r="R32" i="1" s="1"/>
  <c r="B32" i="1"/>
  <c r="P31" i="1"/>
  <c r="M31" i="1"/>
  <c r="N31" i="1" s="1"/>
  <c r="C31" i="1"/>
  <c r="R31" i="1" s="1"/>
  <c r="B31" i="1"/>
  <c r="P30" i="1"/>
  <c r="M30" i="1"/>
  <c r="N30" i="1" s="1"/>
  <c r="C30" i="1"/>
  <c r="R30" i="1" s="1"/>
  <c r="B30" i="1"/>
  <c r="P29" i="1"/>
  <c r="C29" i="1"/>
  <c r="R29" i="1" s="1"/>
  <c r="B29" i="1"/>
  <c r="P28" i="1"/>
  <c r="C28" i="1"/>
  <c r="R28" i="1" s="1"/>
  <c r="B28" i="1"/>
  <c r="P27" i="1"/>
  <c r="C27" i="1"/>
  <c r="R27" i="1" s="1"/>
  <c r="B27" i="1"/>
  <c r="P26" i="1"/>
  <c r="M26" i="1"/>
  <c r="N26" i="1" s="1"/>
  <c r="C26" i="1"/>
  <c r="R26" i="1" s="1"/>
  <c r="B26" i="1"/>
  <c r="P25" i="1"/>
  <c r="C25" i="1"/>
  <c r="R25" i="1" s="1"/>
  <c r="B25" i="1"/>
  <c r="P24" i="1"/>
  <c r="C24" i="1"/>
  <c r="R24" i="1" s="1"/>
  <c r="B24" i="1"/>
  <c r="P23" i="1"/>
  <c r="C23" i="1"/>
  <c r="R23" i="1" s="1"/>
  <c r="B23" i="1"/>
  <c r="P22" i="1"/>
  <c r="C22" i="1"/>
  <c r="R22" i="1" s="1"/>
  <c r="B22" i="1"/>
  <c r="C21" i="1"/>
  <c r="R21" i="1" s="1"/>
  <c r="B21" i="1"/>
  <c r="C20" i="1"/>
  <c r="R20" i="1" s="1"/>
  <c r="B20" i="1"/>
  <c r="C19" i="1"/>
  <c r="R19" i="1" s="1"/>
  <c r="B19" i="1"/>
  <c r="C18" i="1"/>
  <c r="R18" i="1" s="1"/>
  <c r="B18" i="1"/>
  <c r="C17" i="1"/>
  <c r="R17" i="1" s="1"/>
  <c r="B17" i="1"/>
  <c r="C16" i="1"/>
  <c r="R16" i="1" s="1"/>
  <c r="B16" i="1"/>
  <c r="C15" i="1"/>
  <c r="R15" i="1" s="1"/>
  <c r="B15" i="1"/>
  <c r="C14" i="1"/>
  <c r="R14" i="1" s="1"/>
  <c r="B14" i="1"/>
  <c r="M13" i="1"/>
  <c r="N13" i="1" s="1"/>
  <c r="C13" i="1"/>
  <c r="R13" i="1" s="1"/>
  <c r="B13" i="1"/>
  <c r="C12" i="1"/>
  <c r="R12" i="1" s="1"/>
  <c r="B12" i="1"/>
  <c r="M11" i="1"/>
  <c r="N11" i="1" s="1"/>
  <c r="C11" i="1"/>
  <c r="R11" i="1" s="1"/>
  <c r="B11" i="1"/>
  <c r="C10" i="1"/>
  <c r="B10" i="1"/>
  <c r="M9" i="1"/>
  <c r="N9" i="1" s="1"/>
  <c r="C9" i="1"/>
  <c r="B9" i="1"/>
  <c r="M8" i="1"/>
  <c r="N8" i="1" s="1"/>
  <c r="C8" i="1"/>
  <c r="B8" i="1"/>
  <c r="M7" i="1"/>
  <c r="N7" i="1" s="1"/>
  <c r="C7" i="1"/>
  <c r="B7" i="1"/>
  <c r="C6" i="1"/>
  <c r="B6" i="1"/>
  <c r="C5" i="1"/>
  <c r="B5" i="1"/>
  <c r="M4" i="1"/>
  <c r="N4" i="1" s="1"/>
  <c r="C4" i="1"/>
  <c r="B4" i="1"/>
  <c r="M3" i="1"/>
  <c r="N3" i="1" s="1"/>
  <c r="C3" i="1"/>
  <c r="B3" i="1"/>
  <c r="C2" i="1"/>
  <c r="B2" i="1"/>
</calcChain>
</file>

<file path=xl/sharedStrings.xml><?xml version="1.0" encoding="utf-8"?>
<sst xmlns="http://schemas.openxmlformats.org/spreadsheetml/2006/main" count="1316" uniqueCount="396">
  <si>
    <t>Date</t>
  </si>
  <si>
    <t>Day</t>
  </si>
  <si>
    <t xml:space="preserve">Week </t>
  </si>
  <si>
    <t xml:space="preserve">MCP /UPAB number </t>
  </si>
  <si>
    <t>Time</t>
  </si>
  <si>
    <t>Location</t>
  </si>
  <si>
    <t>Type of board activity</t>
  </si>
  <si>
    <t>Programme(s)</t>
  </si>
  <si>
    <t>Institute</t>
  </si>
  <si>
    <r>
      <rPr>
        <b/>
        <sz val="8.5"/>
        <rFont val="Arial"/>
        <family val="2"/>
      </rPr>
      <t>Board Chairs</t>
    </r>
  </si>
  <si>
    <t>Board Administrator</t>
  </si>
  <si>
    <t>FINAL deadline for submission of all marks for the board (5 working days before board)</t>
  </si>
  <si>
    <t xml:space="preserve">Day </t>
  </si>
  <si>
    <t>Standard Submission deadlines &amp; Release of results</t>
  </si>
  <si>
    <t>University Information</t>
  </si>
  <si>
    <t>MCP1</t>
  </si>
  <si>
    <t>to be considered on the day and confirmed back to assessments by 5:00pm</t>
  </si>
  <si>
    <t>Sharepoint file for consideration  linked by calendar invite</t>
  </si>
  <si>
    <t>Progression</t>
  </si>
  <si>
    <t>BSc Nursing (all pathways), BSc Nursing HLA &amp; BSc Midwifery</t>
  </si>
  <si>
    <t>IoH</t>
  </si>
  <si>
    <t xml:space="preserve">Louise Corless/Sophie Ray/Ann Hollings-Tennant </t>
  </si>
  <si>
    <t>MCP2</t>
  </si>
  <si>
    <t>BSc Diagnostic Radiography Level 4 &amp; 5 &amp; HMSD6018</t>
  </si>
  <si>
    <t>Charles Sloane</t>
  </si>
  <si>
    <t>UPAB1</t>
  </si>
  <si>
    <t xml:space="preserve">Via Teams </t>
  </si>
  <si>
    <t>All programmes from MCP1 to MCP2</t>
  </si>
  <si>
    <t>Tom Davidson/Fiona Chatten/ Richard Ward / Gemma Howlett</t>
  </si>
  <si>
    <t>MCP4</t>
  </si>
  <si>
    <t>Award</t>
  </si>
  <si>
    <t>BSc Nursing (all pathways)</t>
  </si>
  <si>
    <t>One chair from: Lisa Smith, Louise Corless, Alison Buckley, Imelda Wheeler or Steve McCarthy Grunwald</t>
  </si>
  <si>
    <t>MCP5</t>
  </si>
  <si>
    <t>A, P &amp; P</t>
  </si>
  <si>
    <t>BSc Paramedic Science</t>
  </si>
  <si>
    <t>Paula Gardner</t>
  </si>
  <si>
    <t>MCP6</t>
  </si>
  <si>
    <t>All reassessment outcomes for all relevant UG and PG programmes &amp; any CoA awards</t>
  </si>
  <si>
    <t>Relevant programme leader for programmes involved</t>
  </si>
  <si>
    <t>Release of marks from UPAB 1</t>
  </si>
  <si>
    <t>MCP9</t>
  </si>
  <si>
    <t>FdSc Assistant Practitioner in Health &amp; Social Care, FdSc Nursing Associate &amp; BSc Nursing HLA (all branches)</t>
  </si>
  <si>
    <t>Ali Richards</t>
  </si>
  <si>
    <t>MCP11</t>
  </si>
  <si>
    <t>Proceeding</t>
  </si>
  <si>
    <t>FdSc Assistant Practitioner in Health &amp; Social Care HLLF5117 Sept Dementia</t>
  </si>
  <si>
    <t>UPAB2</t>
  </si>
  <si>
    <t>Via Teams</t>
  </si>
  <si>
    <t>All  programmes from MCP4 to MCP6 and MCP9 and MCP11.</t>
  </si>
  <si>
    <t xml:space="preserve">IOH </t>
  </si>
  <si>
    <t>Tom Davidson</t>
  </si>
  <si>
    <t>Release of results deadline from UPABs 2 and 3 by 5pm</t>
  </si>
  <si>
    <t>SEMESTER 1 (AUTUMN SEMESTER)</t>
  </si>
  <si>
    <t xml:space="preserve">Induction &amp; Welcome Week  (also PG and  UG SLC new students) </t>
  </si>
  <si>
    <t>MCP13</t>
  </si>
  <si>
    <t>UPAB4</t>
  </si>
  <si>
    <t>BSc Paramedic Science MCP13 &amp; BSc Professional Forester MCP12</t>
  </si>
  <si>
    <t>IoH/IoSE</t>
  </si>
  <si>
    <t>MCP14</t>
  </si>
  <si>
    <t>Award &amp; Proceeding</t>
  </si>
  <si>
    <t>BSc and MSc Midwifery (Inc. HLA)</t>
  </si>
  <si>
    <t>Sophie Raye</t>
  </si>
  <si>
    <t>MCP15</t>
  </si>
  <si>
    <t>MSc Advanced Practice (Clinical) inc HLA /  CoA Health Assessment in Common Childhood Conditions, CoA Advanced Assessment of the Acutely Ill Child, CoA COPD: Diagnosis and Management</t>
  </si>
  <si>
    <t>Lynn Sutcliffe</t>
  </si>
  <si>
    <t>MCP16</t>
  </si>
  <si>
    <t>MSc Applied Social Science, MSc Legal &amp; Criminological Psychology &amp; MSc Psychologial Research Methods</t>
  </si>
  <si>
    <t>Emma Barton</t>
  </si>
  <si>
    <t>MCP17</t>
  </si>
  <si>
    <t>BSc (Hons) Youth Work B4</t>
  </si>
  <si>
    <t xml:space="preserve">Stephen Walker </t>
  </si>
  <si>
    <t>MCP18</t>
  </si>
  <si>
    <t>MA Social Work</t>
  </si>
  <si>
    <t xml:space="preserve">Matt Smith/Mark Fraser </t>
  </si>
  <si>
    <t>MCP19</t>
  </si>
  <si>
    <t>MSc Medical Imaging (Ultrasound), PgD Medical Imaging (Ultrasound) &amp; UAwd Third Trimester Ultrasound, CoA Musculoskeletal Ultrasound &amp; CoA Negotiated Ultrasound Practice 2</t>
  </si>
  <si>
    <t>Gareth Bolton</t>
  </si>
  <si>
    <t>MCP20</t>
  </si>
  <si>
    <t>MSc Occupational Therapy &amp; MSc Physiotherapy</t>
  </si>
  <si>
    <t>Kelly Fielden/Stephen Rowell</t>
  </si>
  <si>
    <t>MCP21</t>
  </si>
  <si>
    <t xml:space="preserve">MA &amp; PgD Counselling &amp; Psychotherapry </t>
  </si>
  <si>
    <t>Liz Bates</t>
  </si>
  <si>
    <t>MCP22</t>
  </si>
  <si>
    <t>BSc Nursing HLA (all branches), FdSc Nursing Associate HLA &amp; FdSc Assistant Practitioner in H&amp;SC</t>
  </si>
  <si>
    <t>Jane Lancaster/Claire Glover</t>
  </si>
  <si>
    <t>MCP23</t>
  </si>
  <si>
    <t xml:space="preserve">UAwd for NMP (L6 &amp; L7) &amp; BSc/PgD/GDip Community Specialist Practice </t>
  </si>
  <si>
    <t>TBC</t>
  </si>
  <si>
    <t>Release of results deadline from UPAB4 by 5pm</t>
  </si>
  <si>
    <t>MCP35</t>
  </si>
  <si>
    <t xml:space="preserve">MSc Management &amp; Leadership in Health &amp; Social Care MSc Practice Development, MSc Working with Individuals on the Autism Spectrum, PgC Practice Development, PgC Acute &amp; Critical Care: Practice Development, PgC Digital Health, PgC Enhanced Health Assessment: Practice Development, PgC Unscheduled Care: Practice Development, GDip Occupational Health: Practice Development, BSc Health and Social Care: Practice Development, BSc Nursing Practice, BSc Nursing: Practice Development, BSc Practice Development: Acute &amp; Critical Care, BSc Practice Development: Developing Paramedic Practice, BSc Practice Development: Developing Paramedic Practice, DipHE Paramedic Science &amp; Diploma of Professional Studies: Practice Development Paramedic &amp; all relevant CoAs </t>
  </si>
  <si>
    <t>Sam Whittle</t>
  </si>
  <si>
    <t>UPAB5</t>
  </si>
  <si>
    <t>All programmes from MCP14 to MCP23 and MCP35</t>
  </si>
  <si>
    <t>Release of results deadline from UPABs 5/6/7 by 5pm</t>
  </si>
  <si>
    <t>MCP36</t>
  </si>
  <si>
    <t>MSc Nursing (Pre-Reg) (Adult and Mental Health)</t>
  </si>
  <si>
    <t>Jeanne Landon-Campbell</t>
  </si>
  <si>
    <t>MCP37</t>
  </si>
  <si>
    <t>UPAB8</t>
  </si>
  <si>
    <t>BSc Paramedic Science MCP36 &amp; MSc Nursing (Pre-Reg) (Adult and Mental Health)MCP37</t>
  </si>
  <si>
    <t>Release of results by 5 PM  from UPAB 8</t>
  </si>
  <si>
    <t xml:space="preserve">Graduation week </t>
  </si>
  <si>
    <t>MCP39</t>
  </si>
  <si>
    <t>Release of results deadline for UPAB9 by 5pm</t>
  </si>
  <si>
    <t>MCP40</t>
  </si>
  <si>
    <t xml:space="preserve"> BSc Nursing (all pathways)</t>
  </si>
  <si>
    <t>one chair from: Lisa Smith, Louise Corless, Alison Buckley, Imelda Wheeler or Steve McCarthy Grunwald</t>
  </si>
  <si>
    <t>MCP41</t>
  </si>
  <si>
    <t>Award &amp; progression</t>
  </si>
  <si>
    <r>
      <rPr>
        <sz val="11"/>
        <color rgb="FF000000"/>
        <rFont val="Aptos Narrow"/>
        <family val="2"/>
        <scheme val="minor"/>
      </rPr>
      <t xml:space="preserve">FdSc Assistant Practitioner in H&amp;SC (HLA) &amp; FdSc Nursing Associate HLA January cohort </t>
    </r>
    <r>
      <rPr>
        <sz val="11"/>
        <rFont val="Aptos Narrow"/>
        <family val="2"/>
        <scheme val="minor"/>
      </rPr>
      <t>&amp; BSc Nursing (HLA) all Branches</t>
    </r>
  </si>
  <si>
    <t xml:space="preserve">Julie Mulinga/Ali Richards </t>
  </si>
  <si>
    <t>MCP43</t>
  </si>
  <si>
    <t>BSc Diagnostic Radiography L5 reassessments &amp; HMSD6024 &amp; HMSD6020</t>
  </si>
  <si>
    <t>Tim Hayward</t>
  </si>
  <si>
    <t>Fri</t>
  </si>
  <si>
    <t>UPAB10</t>
  </si>
  <si>
    <t>BSc Paramedic Science: MCP39 &amp; FdSc Assistant Practitioner in H&amp;SC (HLA) &amp; FdSc Nursing Associate HLA January cohort &amp; BSc Nursing (HLA) all Branches MCP41 Programmes from  BSc Nursing (all pathways)MCP40, BSc Professional Policing Practice (HLA) &amp; GDip Professional Policing Practice 42, &amp;BSc Diagnostic Radiography L5 reassessments &amp; HMSD6024 &amp; HMSD6020 MCP43 and PGCE Primary (Core and School Direct) (&amp; professional graduate) MCP42</t>
  </si>
  <si>
    <t>IOH, IoBIL and IEAS</t>
  </si>
  <si>
    <t>Tom Davidson/ Ash Hunt or Ruth Harrison Palmer</t>
  </si>
  <si>
    <t>Release of results from UPAB10 by 5pm</t>
  </si>
  <si>
    <t>Bank Holiday (Christmas Day)</t>
  </si>
  <si>
    <t>Bank Holiday (Boxing Day)</t>
  </si>
  <si>
    <t>Bank Holiday (New Year's Day)</t>
  </si>
  <si>
    <t>MCP45</t>
  </si>
  <si>
    <t xml:space="preserve">BSc Paramedic Science BSc 
</t>
  </si>
  <si>
    <t>Standard UPAB reassessment deadline</t>
  </si>
  <si>
    <t>MCP50</t>
  </si>
  <si>
    <t xml:space="preserve">BSc Nursing (All pathways)  &amp; B4 NURS4102 &amp; FdSc Assistant Practitioner in Health &amp; Social Care (Dec cohort) and BSc Midwifery FdSc Nursing Associate 
MSc Psychology: Applied Social Sciences  BSc (Hons) FdSc Assistant Practitioner (Health) (Radiography) 
</t>
  </si>
  <si>
    <t>One chair from: Lisa Smith, Louise Corless, Alison Buckley, Imelda Wheeler or Steve McCarthy Grunwald &amp; Ali Richards (to attend for timed slot only)</t>
  </si>
  <si>
    <t>UPAB11</t>
  </si>
  <si>
    <t>BSc Paramedic Science: MCP45 and MCP50</t>
  </si>
  <si>
    <t>UPAB12</t>
  </si>
  <si>
    <t>Programmes from MCP46 to MCP49</t>
  </si>
  <si>
    <t>IoBIL, IoH &amp; IoSE</t>
  </si>
  <si>
    <t>Ash Hunt</t>
  </si>
  <si>
    <t>Directed Learning week/Enhancement week</t>
  </si>
  <si>
    <t>SEMESTER 2 (SPRING SEMESTER)</t>
  </si>
  <si>
    <t>Release of results deadline for UPAB11 and UPAB 12 by 5pm</t>
  </si>
  <si>
    <t>MCP55</t>
  </si>
  <si>
    <t>MCP56</t>
  </si>
  <si>
    <t>MRES</t>
  </si>
  <si>
    <t>Ross Armstrong</t>
  </si>
  <si>
    <t>UPAB13</t>
  </si>
  <si>
    <t>BSc Paramedic Science: &amp; BSc Project Management BAE HLA  BSc (Hons) Project Management, BSc (Hons) Supply Chain and Logistics  DBA - Doctor of Business Administration BSc Professional Policing Practice (HLA) &amp; Gdip,  MRES  (MCP52 to  MCP 56) BA Outdoor Education Accelerate Route (MCP 51)</t>
  </si>
  <si>
    <t>IoH and IoBIL</t>
  </si>
  <si>
    <t xml:space="preserve">Tom Davidson/ Ash Hunt </t>
  </si>
  <si>
    <t>Release of results deadline for UPAB13 by 5pm</t>
  </si>
  <si>
    <t>MCP61</t>
  </si>
  <si>
    <t>BSc Diagnostic Radiography &amp; BSc Healthcare Science</t>
  </si>
  <si>
    <t>Gail Jefferson/Andy Lane (to attend for timed slots only)</t>
  </si>
  <si>
    <t>MCP62</t>
  </si>
  <si>
    <t>BA Sport Coaching &amp; Physical Education, BSc Sport Rehabilitation  both accredited and non-accredited route &amp; BSc Sport &amp; Exercise Science</t>
  </si>
  <si>
    <t>Jonathan Lowes/Katie Walker-Small (to attend for timed slots only)</t>
  </si>
  <si>
    <t>MCP63</t>
  </si>
  <si>
    <t>Award and proceeding</t>
  </si>
  <si>
    <t>MSc/PgD Medical Imaging (Ultrasound), PgD Medical Imaging (MRI), CoA Gynaecological Ultrasound &amp; CoA Musculoskeletal Ultrasounds</t>
  </si>
  <si>
    <t>Gareth Bolton/Iain MacDonald/Lorelei Waring (to attend for timed slots only)</t>
  </si>
  <si>
    <t>MCP64</t>
  </si>
  <si>
    <r>
      <t xml:space="preserve">All L3 IFY activity (excluding IoEAS programmes) Including </t>
    </r>
    <r>
      <rPr>
        <sz val="11"/>
        <color theme="9"/>
        <rFont val="Aptos Narrow"/>
        <family val="2"/>
        <scheme val="minor"/>
      </rPr>
      <t>International College</t>
    </r>
    <r>
      <rPr>
        <sz val="11"/>
        <color theme="1"/>
        <rFont val="Aptos Narrow"/>
        <family val="2"/>
        <scheme val="minor"/>
      </rPr>
      <t xml:space="preserve"> </t>
    </r>
  </si>
  <si>
    <t>Kathryn Wain</t>
  </si>
  <si>
    <t>MCP67</t>
  </si>
  <si>
    <t>Award &amp; proceeding</t>
  </si>
  <si>
    <t>MA Counselling and Psychotherapy, FdA Counselling &amp; PgD Advanced Practice in Cognitive Behavioural Therapy - High Intensity IAPT</t>
  </si>
  <si>
    <t>MCP68</t>
  </si>
  <si>
    <t xml:space="preserve">MSc Advanced Clinical Practice </t>
  </si>
  <si>
    <t>Amy Foster</t>
  </si>
  <si>
    <t>MCP69</t>
  </si>
  <si>
    <t xml:space="preserve">Various UAwds for independent prescribing &amp; return to practice (nursing &amp; midwifery) BSc (Hons) Nursing/RN: Adult Nursing B4 </t>
  </si>
  <si>
    <t xml:space="preserve">Janine Hill  </t>
  </si>
  <si>
    <t>MCP88</t>
  </si>
  <si>
    <t>BSc Paramedic Science NON-HLA</t>
  </si>
  <si>
    <t>MCP89</t>
  </si>
  <si>
    <t>BSc Nursing HLA &amp; FdSc Assistant Practitioner Health and Social Care (Nov &amp; Sept cohorts) &amp; FdSc Nursing Associate HLA, all levels and potentially all cohorts</t>
  </si>
  <si>
    <t>Anne Hollings-Tennant/Ali Richards/Julie Mulinga (to attend for timed slots only)</t>
  </si>
  <si>
    <t>MCP90</t>
  </si>
  <si>
    <t>BSc Nursing (All pathways), BSc Nursing HLA and MSc Nursing</t>
  </si>
  <si>
    <t>One chair from: Louise Corless/Steve McCarthy Grunwald (Time slots)</t>
  </si>
  <si>
    <t>MCP91</t>
  </si>
  <si>
    <t>BA Social Work &amp; MA Social Work</t>
  </si>
  <si>
    <t>Matt Smith</t>
  </si>
  <si>
    <t>MCP92</t>
  </si>
  <si>
    <t>BSc Applied Psychology/Psychology, BSc Psychology with Counselling and Psychotherapy, MSc Psychology pathways &amp; MA Working with Children, Adolescents &amp; Families</t>
  </si>
  <si>
    <t>Once chair from: Emma Barton/Sue Wilbrahim/Steve Walker/David Wright</t>
  </si>
  <si>
    <t>MCP93</t>
  </si>
  <si>
    <t>BSc Occupational Therapy &amp; BSc Physiotherapy</t>
  </si>
  <si>
    <t>Emma Hooper/Mike Doak/Simon Godley</t>
  </si>
  <si>
    <t>MCP94</t>
  </si>
  <si>
    <t>BA Working with Children and Families, BSc Children and young people's health &amp; wellbeing, BSc Health and Social Care &amp; CertHE/FdA Working with Children</t>
  </si>
  <si>
    <t>MCP95</t>
  </si>
  <si>
    <t xml:space="preserve">BSc Midwifery, MSc Midwifery (pre-registration) </t>
  </si>
  <si>
    <t>Sophie Ray</t>
  </si>
  <si>
    <t>MCP96</t>
  </si>
  <si>
    <t>MSc Physiotherapy &amp; MSc Occupational Therapy</t>
  </si>
  <si>
    <t>MCP97</t>
  </si>
  <si>
    <t>BSc Paramedic Science &amp; CertHE Pre-Hospital Emergency Care</t>
  </si>
  <si>
    <t>MCP101</t>
  </si>
  <si>
    <t>PGCert Autism: Practice Development, MSc Working with Individual son the Autism Spectrum, BSc Paramedic: Practice Development, BSc Health &amp; Social Care (PD), DipHE Paramedic Practice, MSc Paramedic in Primary Care, MSc Enhancing Paramedic Practice, MSc Paramedic: Practice Develpment, PgC Practice Development: Defence Medical Leadership (cohort 2 &amp; 3) and all relevant Practice Development CoAs.</t>
  </si>
  <si>
    <t>MCP102</t>
  </si>
  <si>
    <t>BSc Nursing HLA</t>
  </si>
  <si>
    <t>Ann Hollings-Tennant</t>
  </si>
  <si>
    <t>UPAB14</t>
  </si>
  <si>
    <t>BSc Paramedic Science: MCP97 to include Non QTS for Jan and April starters and Sep25 ( Sept for reassessment only) MCP 98</t>
  </si>
  <si>
    <t>IoH IEAS</t>
  </si>
  <si>
    <t>Tom Davidson/ Ruth Harrison Palmer</t>
  </si>
  <si>
    <t>Release of results deadline from UPAB14 by 5pm</t>
  </si>
  <si>
    <t>UPAB16</t>
  </si>
  <si>
    <t>Awards &amp; any proceeding requiring action</t>
  </si>
  <si>
    <t>Programmes from MCP61 to MCP64, MCP67, MCP 68, MCP69,  MCP88 to MCP 96, MCP101, and MCP102</t>
  </si>
  <si>
    <t>Release of results deadline from UPABs 16 to 17 by 5pm</t>
  </si>
  <si>
    <t>MCP108</t>
  </si>
  <si>
    <t xml:space="preserve">Bank holiday </t>
  </si>
  <si>
    <t>Bank Holiday (Early May)</t>
  </si>
  <si>
    <t>MCP110</t>
  </si>
  <si>
    <t>BSc Community Specialist Practice (District Nursing &amp; Community Learning Disabilities Nursing), GDip Community Specialist Practice (District Nursing &amp; Community Learning Disabilities Nursing), PGDip Community Specialist Practice (District Nursing), CoA Public Health in Practice &amp; Various UAwds for independent prescribing &amp; return to practice (nursing &amp; midwifery)</t>
  </si>
  <si>
    <t>One chair from: Janine Hill or Kim Hanson</t>
  </si>
  <si>
    <t>UPAB18</t>
  </si>
  <si>
    <t>BSc Paramedic Science &amp; BSc Prof Policing Practice: MCP107 &amp; MCP108</t>
  </si>
  <si>
    <t>IoH &amp; IoBIL</t>
  </si>
  <si>
    <t>MCP116</t>
  </si>
  <si>
    <t xml:space="preserve">FdSc Assistant Practitioner in Health &amp; Social Care (Nov &amp; Sept cohorts) BSc Nursing (All pathways) Level 4 &amp; 6, BSc Nursing HLA &amp; FdSc Nursing Associate </t>
  </si>
  <si>
    <t>One chair from: Lisa Smith, Louise Corless, Alison Buckley, Imelda Wheeler, Steve McCarthy Grunwald or Ali Richards and Ann Hollings-Tennant (Time slots)</t>
  </si>
  <si>
    <t>MCP117</t>
  </si>
  <si>
    <t>MSc Nursing</t>
  </si>
  <si>
    <t>Steve McCarthy-Grunwald</t>
  </si>
  <si>
    <t>MCP118</t>
  </si>
  <si>
    <t>Sarah Green</t>
  </si>
  <si>
    <t>MCP119</t>
  </si>
  <si>
    <t>BSc Diagnostic Radiography (TU) &amp; UDip Radiography Assistant Practitioner Bridging Course</t>
  </si>
  <si>
    <t>Release of results deadline from UPAB18 by 5pm</t>
  </si>
  <si>
    <t>UPAB19</t>
  </si>
  <si>
    <t>Programmes from: MCP109 to MCP119</t>
  </si>
  <si>
    <t>IoH, IoEAS, IoBIL &amp; IoSE</t>
  </si>
  <si>
    <t xml:space="preserve">Check  from all areas </t>
  </si>
  <si>
    <t>MCP120</t>
  </si>
  <si>
    <t>MCP121</t>
  </si>
  <si>
    <t>BSc Midwifery &amp; MSc Midwifery (Incl. HLA activity)</t>
  </si>
  <si>
    <t>Release of results deadline from UPAB19 by 5.00pm</t>
  </si>
  <si>
    <t>MCP122</t>
  </si>
  <si>
    <t>FdSc Assistant Practitioner in Health &amp; Social Care &amp; BSc Nursing (HLA)</t>
  </si>
  <si>
    <t>UPAB20</t>
  </si>
  <si>
    <t>Programmes from: MCP120 to MCP122</t>
  </si>
  <si>
    <t>Release of results deadline from UPAB20 by 5.00pm</t>
  </si>
  <si>
    <t>Release of results deadline from UPAB21 by 5.00pm</t>
  </si>
  <si>
    <t>TRIMESTER 3 (SUMMER SEMESTER)</t>
  </si>
  <si>
    <t>Bank Holiday (Spring Bank)</t>
  </si>
  <si>
    <t>MCP124</t>
  </si>
  <si>
    <t>MCP125</t>
  </si>
  <si>
    <t>UPAB22</t>
  </si>
  <si>
    <t xml:space="preserve">BSc Paramedic Science: &amp; Nursing HLA  from MCP124 &amp; MCP125 </t>
  </si>
  <si>
    <t xml:space="preserve">IoH </t>
  </si>
  <si>
    <t>MCP136</t>
  </si>
  <si>
    <t xml:space="preserve">BSc Diagnostic Radiography, BSc Healthcare Science (Radiotherapy Physics) &amp; (Nuclear Medicine </t>
  </si>
  <si>
    <t>Gail Jefferson or Andy Lane</t>
  </si>
  <si>
    <t>MCP137</t>
  </si>
  <si>
    <t>BA/ FdA/ Cert HE Working with Children and Families - All partner institutions</t>
  </si>
  <si>
    <t>MCP138</t>
  </si>
  <si>
    <t>BA Working with Children and Families, BSc Children and young people's health &amp; wellbeing (&amp; with IFY), BSc Health and Social Care (&amp; with IFY) - UoC sites</t>
  </si>
  <si>
    <t>MCP139</t>
  </si>
  <si>
    <t xml:space="preserve">BSc Occupational Therapy &amp; BSc Physiotherapy </t>
  </si>
  <si>
    <t>MCP140</t>
  </si>
  <si>
    <r>
      <rPr>
        <sz val="11"/>
        <color rgb="FF000000"/>
        <rFont val="Aptos Narrow"/>
        <family val="2"/>
        <scheme val="minor"/>
      </rPr>
      <t>BA Sport Coaching &amp; Physical Education &amp; BSc Sport Rehabilitation both accredited and non-accredited route &amp; BSc Sport &amp; Exercise Science</t>
    </r>
    <r>
      <rPr>
        <b/>
        <sz val="11"/>
        <color rgb="FFFF0000"/>
        <rFont val="Aptos Narrow"/>
        <family val="2"/>
        <scheme val="minor"/>
      </rPr>
      <t xml:space="preserve"> </t>
    </r>
  </si>
  <si>
    <t>MCP141</t>
  </si>
  <si>
    <t>BSc Psychology &amp; BSc Applied Psychology</t>
  </si>
  <si>
    <t>MCP150</t>
  </si>
  <si>
    <t>BA Social Work</t>
  </si>
  <si>
    <t>Release of results deadline from UPAB22 by 5.00pm</t>
  </si>
  <si>
    <t>UPAB25</t>
  </si>
  <si>
    <t>Via Teams &amp; (room tbc)</t>
  </si>
  <si>
    <t>All programmes from MCP136 to MCP141, and MCP150</t>
  </si>
  <si>
    <t>MCP168</t>
  </si>
  <si>
    <t xml:space="preserve">BSc Nursing (HLA), FdSc Nursing Associate, FdSc Assistant Practitioner in Health &amp; Social Care (both HLA and non-HLA) </t>
  </si>
  <si>
    <t>Ann Hollings-Tennant/Ali Richards (Time slots)</t>
  </si>
  <si>
    <t>Release of results deadline from UPAB23,24,25 by 5.00pm</t>
  </si>
  <si>
    <t>MCP175</t>
  </si>
  <si>
    <t xml:space="preserve">All L3 IFY activity (excluding IoEAS arts programmes) </t>
  </si>
  <si>
    <t>MCP180</t>
  </si>
  <si>
    <t>MCP182</t>
  </si>
  <si>
    <t>BSc Nursing (All pathways) &amp; BSc Nursing HLA</t>
  </si>
  <si>
    <t>MCP183</t>
  </si>
  <si>
    <t xml:space="preserve">BSc Midwifery   </t>
  </si>
  <si>
    <t xml:space="preserve">Sophie Ray  </t>
  </si>
  <si>
    <t>MCP184</t>
  </si>
  <si>
    <t>BA Sport Coaching &amp; Physical Education, BSc Sport Rehabilitation both accredited &amp; non-accredited routes &amp; BSc Sport &amp; Exercise Science</t>
  </si>
  <si>
    <t>MCP185</t>
  </si>
  <si>
    <t xml:space="preserve">BSc Occupational Therapy &amp; BSc Physiotherapy   </t>
  </si>
  <si>
    <t>MCP186</t>
  </si>
  <si>
    <t>Tracy Cowle</t>
  </si>
  <si>
    <t>MCP187</t>
  </si>
  <si>
    <t>MCP188</t>
  </si>
  <si>
    <t>BSc Diagnostic Radiography</t>
  </si>
  <si>
    <t>Gail Jefferson</t>
  </si>
  <si>
    <t>MCP189</t>
  </si>
  <si>
    <t xml:space="preserve">BA Social Work &amp; MA Social Work </t>
  </si>
  <si>
    <t>MCP190</t>
  </si>
  <si>
    <t xml:space="preserve">Award &amp; Progression </t>
  </si>
  <si>
    <t xml:space="preserve">BSc Psychology, BSc Applied Psychology &amp; BSc (Hons) Psychology with Counselling and Psychotherapy </t>
  </si>
  <si>
    <t>Emma Barton/David Wright</t>
  </si>
  <si>
    <t>MCP191</t>
  </si>
  <si>
    <t>MA &amp; PgD Counselling &amp; Psychotherapy &amp; PgD Advanced Practice in Cognitive Behavioural Therapy - High Intensity IAPT</t>
  </si>
  <si>
    <t>MCP192</t>
  </si>
  <si>
    <t>MSc Advanced Clinical Practice, CoA Health Assessment in Common Childhood Conditions</t>
  </si>
  <si>
    <t xml:space="preserve">Amy Foster </t>
  </si>
  <si>
    <t>MCP193</t>
  </si>
  <si>
    <t>MSc Forensic Psychology, MSc Legal and Criminological Psychology, MSc Psychological Research Method, MSc Applied Social Science, MSc Psychology pathways &amp; MA Working with Children, Adolescents &amp; Families</t>
  </si>
  <si>
    <t>Sue Wilbrahim</t>
  </si>
  <si>
    <t>MCP194</t>
  </si>
  <si>
    <t>MSc Medical Imaging (Magnetic Resonance Imaging) &amp; (Ultrasound) &amp; PgD and PgC Medical Imaging (Ultrasound) &amp; UAwd Musculoskeletal Ultrasound CoA Gynaecological Ultrasound</t>
  </si>
  <si>
    <t>Gareth Bolton/Iain MacDonald</t>
  </si>
  <si>
    <t>MCP195</t>
  </si>
  <si>
    <t>Award Progression and Proceeding</t>
  </si>
  <si>
    <t>All levels practice development</t>
  </si>
  <si>
    <t>Release of reuslts deadline from UPABs 26 by 5pm</t>
  </si>
  <si>
    <t>MCP201</t>
  </si>
  <si>
    <t>MCP202</t>
  </si>
  <si>
    <t>MCP203</t>
  </si>
  <si>
    <t>MCP204</t>
  </si>
  <si>
    <t>Proceeding &amp; Progression</t>
  </si>
  <si>
    <t xml:space="preserve">MSc Nursing (Pre-Reg) (Adult and Mental Health) &amp; BSc Midwifery &amp;  MSc Midwifery </t>
  </si>
  <si>
    <t>Steve McCarthy-Grunwald  &amp; Sophie Ray</t>
  </si>
  <si>
    <t>UPAB29</t>
  </si>
  <si>
    <t>All programmes for MCP181, MCP190 to MCP194 and  MCP200 to MCP203</t>
  </si>
  <si>
    <t>MCP207</t>
  </si>
  <si>
    <t xml:space="preserve">Teaching week 8 </t>
  </si>
  <si>
    <t>Release of results deadline from UPABs 27 to 31 by 5.00pm</t>
  </si>
  <si>
    <t>UPAB32</t>
  </si>
  <si>
    <t>from MCP 207</t>
  </si>
  <si>
    <t>MCP209</t>
  </si>
  <si>
    <t>UAWd Independent/Supplementary Prescribing for Allied Health Professionals, Nurses and Midwives (V300) &amp; Pharmacists (Practice Certificate in Independent Prescribing)</t>
  </si>
  <si>
    <t>Janine Hill</t>
  </si>
  <si>
    <t>MCP210</t>
  </si>
  <si>
    <t>BSc Nursing HLA, FdSc Nursing Associate &amp; FdSc Assistant Practitioner Health &amp; Social Care</t>
  </si>
  <si>
    <t>Ann Hollings-Tennant/Ali Richards</t>
  </si>
  <si>
    <t>MCP211</t>
  </si>
  <si>
    <t xml:space="preserve"> BA Working with Children and Families (TU) &amp; CertHE Working with Children and Families - Northumberland College</t>
  </si>
  <si>
    <t>MCP212</t>
  </si>
  <si>
    <t>Release of results deadline from UPAB32 by 5.00pm</t>
  </si>
  <si>
    <t>MCP213</t>
  </si>
  <si>
    <t>Release of results deadline from UPAB33 by 5.00pm</t>
  </si>
  <si>
    <t>Standard UPAB reassessment deadline   ALSO, release of results deadline for UPAB35 by 5pm</t>
  </si>
  <si>
    <t>UPAB34</t>
  </si>
  <si>
    <t>MCP209 to MCP213</t>
  </si>
  <si>
    <t xml:space="preserve">Tom Davidson Richard Ward/ Fiona Chatten </t>
  </si>
  <si>
    <t>MCP1/26</t>
  </si>
  <si>
    <t>MCP2/26</t>
  </si>
  <si>
    <t>Release of results deadline from UPAB34 by 5.00pm</t>
  </si>
  <si>
    <t>UPAB1/26</t>
  </si>
  <si>
    <t>All programmes from MCP1/26 to MCP4/26</t>
  </si>
  <si>
    <t>IOH and IBIL</t>
  </si>
  <si>
    <t>Tom Davidson Richard Ward/ Fiona Chatten / Ash Hunt</t>
  </si>
  <si>
    <t>MCP5/26</t>
  </si>
  <si>
    <t xml:space="preserve">Assessment  Week </t>
  </si>
  <si>
    <t>MCP6/26</t>
  </si>
  <si>
    <t>MCP7/26</t>
  </si>
  <si>
    <t>Release of results deadline from UPAB 1/26 by 5pm</t>
  </si>
  <si>
    <t>MCP10/26</t>
  </si>
  <si>
    <t>Standard UPAB reassessment deadline for IoH PSRB programmes</t>
  </si>
  <si>
    <t>Mon</t>
  </si>
  <si>
    <t>6a</t>
  </si>
  <si>
    <t>Bank Holiday (Summer)</t>
  </si>
  <si>
    <t>UPAB2/26</t>
  </si>
  <si>
    <t>All  programmes from MCP5/26, MCP6/26  MCP7/26 MCP10/26</t>
  </si>
  <si>
    <t xml:space="preserve">New year </t>
  </si>
  <si>
    <t>MCP12/26</t>
  </si>
  <si>
    <t>Release of results deadline from UPABs 2/26  and 3/26 by 5pm</t>
  </si>
  <si>
    <t>Release of results deadline from UPAB4    by 5pm</t>
  </si>
  <si>
    <t>MCP14/26</t>
  </si>
  <si>
    <t>Release of results deadline from UPAB5/26 by 5pm</t>
  </si>
  <si>
    <t>MCP15/26</t>
  </si>
  <si>
    <t>MCP16/26</t>
  </si>
  <si>
    <t>MCP17/26</t>
  </si>
  <si>
    <t>MCP18/26</t>
  </si>
  <si>
    <t>MCP19/26</t>
  </si>
  <si>
    <t>MCP20/26</t>
  </si>
  <si>
    <t>MCP21/26</t>
  </si>
  <si>
    <t>MCP22/26</t>
  </si>
  <si>
    <t>MCP23/26</t>
  </si>
  <si>
    <t>UPAB6/26</t>
  </si>
  <si>
    <t>Programmes from MCP 10/26 MCP 12/26,  MCP14/26 to  MCP15/26</t>
  </si>
  <si>
    <t>11a</t>
  </si>
  <si>
    <t>Release of results deadline from UPAB6/26 by 5pm</t>
  </si>
  <si>
    <t>12a</t>
  </si>
  <si>
    <t>MCP34/26</t>
  </si>
  <si>
    <t>UPAB7/26</t>
  </si>
  <si>
    <t>All programmes from MCP16/26 to MCP23/26 and MCP34/26</t>
  </si>
  <si>
    <t>MCP35/26</t>
  </si>
  <si>
    <t xml:space="preserve">Steve McCarthy-Grunwald </t>
  </si>
  <si>
    <t>13a</t>
  </si>
  <si>
    <t>MCP36/26</t>
  </si>
  <si>
    <t>Release of results deadline from UPABs 7/25 to 9/25 by 5pm</t>
  </si>
  <si>
    <t xml:space="preserve">UPAB10/26  </t>
  </si>
  <si>
    <t>Programmes from  MCP35/26 &amp; MCP36/26</t>
  </si>
  <si>
    <t>Release of results deadline from UPAB10/26 by 5pm</t>
  </si>
  <si>
    <t xml:space="preserve">Bank Holiday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</si>
</sst>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8.5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.5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0000"/>
      <name val="Calibri"/>
      <family val="2"/>
    </font>
    <font>
      <strike/>
      <sz val="1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9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Calibri"/>
      <family val="2"/>
    </font>
    <font>
      <strike/>
      <sz val="9"/>
      <color rgb="FF000000"/>
      <name val="Aptos Narrow"/>
      <family val="2"/>
      <scheme val="minor"/>
    </font>
    <font>
      <sz val="11"/>
      <color rgb="FF000000"/>
      <name val="Aptos Narrow"/>
    </font>
    <font>
      <b/>
      <sz val="10"/>
      <color theme="1"/>
      <name val="Aptos Narrow"/>
      <family val="2"/>
      <scheme val="minor"/>
    </font>
    <font>
      <sz val="8"/>
      <color rgb="FF000000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Calibri"/>
      <family val="2"/>
    </font>
    <font>
      <sz val="9"/>
      <color rgb="FF000000"/>
      <name val="Aptos Narrow"/>
      <family val="2"/>
      <scheme val="minor"/>
    </font>
    <font>
      <strike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Aptos Narrow"/>
      <scheme val="minor"/>
    </font>
    <font>
      <sz val="11"/>
      <name val="Calibri"/>
      <family val="2"/>
      <charset val="1"/>
    </font>
    <font>
      <b/>
      <sz val="11"/>
      <color rgb="FFFF0000"/>
      <name val="Aptos Narrow"/>
      <family val="2"/>
      <scheme val="minor"/>
    </font>
    <font>
      <sz val="8.5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20" fontId="10" fillId="7" borderId="1" xfId="0" applyNumberFormat="1" applyFont="1" applyFill="1" applyBorder="1" applyAlignment="1">
      <alignment horizontal="center" vertical="center"/>
    </xf>
    <xf numFmtId="20" fontId="10" fillId="7" borderId="1" xfId="0" applyNumberFormat="1" applyFont="1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0" fontId="10" fillId="4" borderId="1" xfId="0" applyNumberFormat="1" applyFont="1" applyFill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20" fontId="0" fillId="0" borderId="1" xfId="0" applyNumberForma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left" vertical="center" wrapText="1"/>
    </xf>
    <xf numFmtId="0" fontId="0" fillId="8" borderId="1" xfId="0" applyFill="1" applyBorder="1" applyAlignment="1">
      <alignment horizontal="center" wrapText="1"/>
    </xf>
    <xf numFmtId="20" fontId="7" fillId="4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shrinkToFit="1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9" borderId="1" xfId="0" applyFont="1" applyFill="1" applyBorder="1" applyAlignment="1">
      <alignment horizontal="center" wrapText="1"/>
    </xf>
    <xf numFmtId="0" fontId="10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20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 wrapText="1"/>
    </xf>
    <xf numFmtId="20" fontId="16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wrapText="1"/>
    </xf>
    <xf numFmtId="0" fontId="12" fillId="12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12" fillId="1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wrapText="1"/>
    </xf>
    <xf numFmtId="14" fontId="1" fillId="6" borderId="1" xfId="0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0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20" fontId="0" fillId="7" borderId="1" xfId="0" applyNumberFormat="1" applyFill="1" applyBorder="1" applyAlignment="1">
      <alignment horizontal="left" vertical="center" wrapText="1"/>
    </xf>
    <xf numFmtId="0" fontId="12" fillId="1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20" fontId="9" fillId="4" borderId="1" xfId="0" applyNumberFormat="1" applyFont="1" applyFill="1" applyBorder="1" applyAlignment="1">
      <alignment horizontal="center" vertical="center" wrapText="1"/>
    </xf>
    <xf numFmtId="20" fontId="25" fillId="0" borderId="1" xfId="0" applyNumberFormat="1" applyFont="1" applyBorder="1" applyAlignment="1">
      <alignment horizontal="left" vertical="center" wrapText="1"/>
    </xf>
    <xf numFmtId="20" fontId="26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20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left" vertical="center" wrapText="1"/>
    </xf>
    <xf numFmtId="20" fontId="21" fillId="0" borderId="1" xfId="0" applyNumberFormat="1" applyFont="1" applyBorder="1" applyAlignment="1">
      <alignment horizontal="left" vertical="center" wrapText="1"/>
    </xf>
    <xf numFmtId="20" fontId="26" fillId="0" borderId="1" xfId="0" applyNumberFormat="1" applyFont="1" applyBorder="1" applyAlignment="1">
      <alignment horizontal="left" vertical="center" wrapText="1"/>
    </xf>
    <xf numFmtId="20" fontId="28" fillId="0" borderId="1" xfId="0" applyNumberFormat="1" applyFont="1" applyBorder="1" applyAlignment="1">
      <alignment horizontal="left" vertical="center" wrapText="1"/>
    </xf>
    <xf numFmtId="20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20" fontId="9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11" borderId="1" xfId="0" applyFill="1" applyBorder="1"/>
    <xf numFmtId="0" fontId="10" fillId="11" borderId="1" xfId="0" applyFont="1" applyFill="1" applyBorder="1"/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10" fillId="11" borderId="3" xfId="0" applyFont="1" applyFill="1" applyBorder="1"/>
    <xf numFmtId="0" fontId="0" fillId="11" borderId="3" xfId="0" applyFill="1" applyBorder="1" applyAlignment="1">
      <alignment horizontal="center"/>
    </xf>
    <xf numFmtId="20" fontId="0" fillId="0" borderId="4" xfId="0" applyNumberForma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0" fillId="0" borderId="4" xfId="0" applyNumberFormat="1" applyBorder="1" applyAlignment="1">
      <alignment horizontal="left" vertical="center" wrapText="1"/>
    </xf>
    <xf numFmtId="20" fontId="0" fillId="0" borderId="4" xfId="0" applyNumberFormat="1" applyBorder="1" applyAlignment="1">
      <alignment horizontal="center" vertical="center" wrapText="1"/>
    </xf>
    <xf numFmtId="20" fontId="7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left" vertical="center" wrapText="1"/>
    </xf>
    <xf numFmtId="20" fontId="9" fillId="4" borderId="1" xfId="0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9" fillId="0" borderId="0" xfId="0" applyFont="1"/>
    <xf numFmtId="0" fontId="31" fillId="16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left" vertical="center" wrapText="1"/>
    </xf>
    <xf numFmtId="14" fontId="0" fillId="17" borderId="1" xfId="0" applyNumberForma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18" borderId="1" xfId="0" applyFill="1" applyBorder="1" applyAlignment="1">
      <alignment horizontal="center" wrapText="1"/>
    </xf>
    <xf numFmtId="0" fontId="12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0" fontId="12" fillId="12" borderId="3" xfId="0" applyFont="1" applyFill="1" applyBorder="1" applyAlignment="1">
      <alignment horizontal="center" wrapText="1"/>
    </xf>
    <xf numFmtId="0" fontId="11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20" fontId="10" fillId="7" borderId="4" xfId="0" applyNumberFormat="1" applyFont="1" applyFill="1" applyBorder="1" applyAlignment="1">
      <alignment horizontal="center" vertical="center"/>
    </xf>
    <xf numFmtId="20" fontId="10" fillId="7" borderId="4" xfId="0" applyNumberFormat="1" applyFont="1" applyFill="1" applyBorder="1" applyAlignment="1">
      <alignment horizontal="center" vertical="center" wrapText="1"/>
    </xf>
    <xf numFmtId="20" fontId="0" fillId="7" borderId="4" xfId="0" applyNumberFormat="1" applyFill="1" applyBorder="1" applyAlignment="1">
      <alignment horizontal="center" vertical="center" wrapText="1"/>
    </xf>
    <xf numFmtId="20" fontId="7" fillId="7" borderId="4" xfId="0" applyNumberFormat="1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3" xfId="0" applyNumberFormat="1" applyFon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20" fontId="7" fillId="0" borderId="3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164" fontId="6" fillId="12" borderId="1" xfId="0" applyNumberFormat="1" applyFont="1" applyFill="1" applyBorder="1" applyAlignment="1">
      <alignment horizontal="center" vertical="center" shrinkToFit="1"/>
    </xf>
    <xf numFmtId="0" fontId="10" fillId="1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0" fontId="7" fillId="5" borderId="4" xfId="0" applyFont="1" applyFill="1" applyBorder="1" applyAlignment="1">
      <alignment horizontal="center" vertical="center"/>
    </xf>
    <xf numFmtId="20" fontId="10" fillId="4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/>
    </xf>
    <xf numFmtId="14" fontId="0" fillId="6" borderId="1" xfId="0" applyNumberFormat="1" applyFill="1" applyBorder="1" applyAlignment="1">
      <alignment horizontal="center" vertical="center"/>
    </xf>
    <xf numFmtId="20" fontId="29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19" borderId="0" xfId="0" applyFill="1"/>
    <xf numFmtId="20" fontId="25" fillId="0" borderId="1" xfId="0" applyNumberFormat="1" applyFont="1" applyBorder="1" applyAlignment="1">
      <alignment horizontal="center" vertical="center" wrapText="1"/>
    </xf>
    <xf numFmtId="20" fontId="21" fillId="4" borderId="1" xfId="0" applyNumberFormat="1" applyFont="1" applyFill="1" applyBorder="1" applyAlignment="1">
      <alignment horizontal="left" vertical="center" wrapText="1"/>
    </xf>
    <xf numFmtId="20" fontId="0" fillId="20" borderId="1" xfId="0" applyNumberFormat="1" applyFill="1" applyBorder="1" applyAlignment="1">
      <alignment horizontal="center" vertical="center" wrapText="1"/>
    </xf>
    <xf numFmtId="20" fontId="9" fillId="20" borderId="1" xfId="0" applyNumberFormat="1" applyFont="1" applyFill="1" applyBorder="1" applyAlignment="1">
      <alignment horizontal="center" vertical="center" wrapText="1"/>
    </xf>
    <xf numFmtId="20" fontId="14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wrapText="1"/>
    </xf>
    <xf numFmtId="0" fontId="0" fillId="19" borderId="1" xfId="0" applyFill="1" applyBorder="1" applyAlignment="1">
      <alignment horizontal="center" wrapText="1"/>
    </xf>
    <xf numFmtId="0" fontId="0" fillId="14" borderId="1" xfId="0" applyFill="1" applyBorder="1" applyAlignment="1">
      <alignment horizontal="center" wrapText="1"/>
    </xf>
    <xf numFmtId="20" fontId="7" fillId="7" borderId="1" xfId="0" applyNumberFormat="1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20" fontId="10" fillId="7" borderId="3" xfId="0" applyNumberFormat="1" applyFont="1" applyFill="1" applyBorder="1" applyAlignment="1">
      <alignment horizontal="center" vertical="center"/>
    </xf>
    <xf numFmtId="20" fontId="10" fillId="7" borderId="3" xfId="0" applyNumberFormat="1" applyFont="1" applyFill="1" applyBorder="1" applyAlignment="1">
      <alignment horizontal="center" vertical="center" wrapText="1"/>
    </xf>
    <xf numFmtId="20" fontId="0" fillId="7" borderId="3" xfId="0" applyNumberForma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 wrapText="1"/>
    </xf>
    <xf numFmtId="20" fontId="15" fillId="0" borderId="2" xfId="0" applyNumberFormat="1" applyFont="1" applyBorder="1" applyAlignment="1">
      <alignment horizontal="center" vertical="center" wrapText="1"/>
    </xf>
    <xf numFmtId="20" fontId="15" fillId="0" borderId="4" xfId="0" applyNumberFormat="1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vertical="center"/>
    </xf>
    <xf numFmtId="20" fontId="15" fillId="0" borderId="4" xfId="0" applyNumberFormat="1" applyFont="1" applyBorder="1" applyAlignment="1">
      <alignment horizontal="center" vertical="center" wrapText="1"/>
    </xf>
    <xf numFmtId="20" fontId="15" fillId="0" borderId="4" xfId="0" applyNumberFormat="1" applyFont="1" applyBorder="1" applyAlignment="1">
      <alignment horizontal="left" vertical="center" wrapText="1"/>
    </xf>
    <xf numFmtId="0" fontId="31" fillId="14" borderId="1" xfId="0" applyFont="1" applyFill="1" applyBorder="1" applyAlignment="1">
      <alignment horizont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/>
    <xf numFmtId="0" fontId="0" fillId="19" borderId="1" xfId="0" applyFill="1" applyBorder="1" applyAlignment="1">
      <alignment vertical="center"/>
    </xf>
    <xf numFmtId="0" fontId="0" fillId="19" borderId="1" xfId="0" applyFill="1" applyBorder="1" applyAlignment="1">
      <alignment horizontal="center"/>
    </xf>
    <xf numFmtId="14" fontId="0" fillId="19" borderId="1" xfId="0" applyNumberFormat="1" applyFill="1" applyBorder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20" fontId="0" fillId="19" borderId="1" xfId="0" applyNumberFormat="1" applyFill="1" applyBorder="1" applyAlignment="1">
      <alignment horizontal="center" vertical="center"/>
    </xf>
    <xf numFmtId="20" fontId="10" fillId="19" borderId="1" xfId="0" applyNumberFormat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left" vertical="center"/>
    </xf>
    <xf numFmtId="0" fontId="7" fillId="21" borderId="1" xfId="0" applyFont="1" applyFill="1" applyBorder="1" applyAlignment="1">
      <alignment horizontal="center" vertical="center"/>
    </xf>
    <xf numFmtId="20" fontId="0" fillId="19" borderId="1" xfId="0" applyNumberFormat="1" applyFill="1" applyBorder="1" applyAlignment="1">
      <alignment horizontal="center" vertical="center" wrapText="1"/>
    </xf>
    <xf numFmtId="20" fontId="0" fillId="19" borderId="1" xfId="0" applyNumberFormat="1" applyFill="1" applyBorder="1" applyAlignment="1">
      <alignment horizontal="left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cumbriaac.sharepoint.com/sites/SAA/Shared/Information/Assessment%20Board%20Schedule/Confirmed%20%20Assessment%20board%20Schedule%202025_6.xlsx" TargetMode="External"/><Relationship Id="rId1" Type="http://schemas.openxmlformats.org/officeDocument/2006/relationships/externalLinkPath" Target="Confirmed%20%20Assessment%20board%20Schedule%202025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IoH"/>
      <sheetName val="IoEAS"/>
      <sheetName val="IoSE"/>
      <sheetName val="IoBIL "/>
      <sheetName val="Mav information 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45866</v>
          </cell>
          <cell r="B2">
            <v>1</v>
          </cell>
        </row>
        <row r="3">
          <cell r="A3">
            <v>45867</v>
          </cell>
          <cell r="B3">
            <v>1</v>
          </cell>
        </row>
        <row r="4">
          <cell r="A4">
            <v>45868</v>
          </cell>
          <cell r="B4">
            <v>1</v>
          </cell>
        </row>
        <row r="5">
          <cell r="A5">
            <v>45869</v>
          </cell>
          <cell r="B5">
            <v>1</v>
          </cell>
        </row>
        <row r="6">
          <cell r="A6">
            <v>45870</v>
          </cell>
          <cell r="B6">
            <v>1</v>
          </cell>
        </row>
        <row r="7">
          <cell r="A7">
            <v>45871</v>
          </cell>
          <cell r="B7">
            <v>1</v>
          </cell>
        </row>
        <row r="8">
          <cell r="A8">
            <v>45872</v>
          </cell>
          <cell r="B8">
            <v>1</v>
          </cell>
        </row>
        <row r="9">
          <cell r="A9">
            <v>45873</v>
          </cell>
          <cell r="B9">
            <v>2</v>
          </cell>
        </row>
        <row r="10">
          <cell r="A10">
            <v>45874</v>
          </cell>
          <cell r="B10">
            <v>2</v>
          </cell>
        </row>
        <row r="11">
          <cell r="A11">
            <v>45875</v>
          </cell>
          <cell r="B11">
            <v>2</v>
          </cell>
        </row>
        <row r="12">
          <cell r="A12">
            <v>45876</v>
          </cell>
          <cell r="B12">
            <v>2</v>
          </cell>
        </row>
        <row r="13">
          <cell r="A13">
            <v>45877</v>
          </cell>
          <cell r="B13">
            <v>2</v>
          </cell>
        </row>
        <row r="14">
          <cell r="A14">
            <v>45878</v>
          </cell>
          <cell r="B14">
            <v>2</v>
          </cell>
        </row>
        <row r="15">
          <cell r="A15">
            <v>45879</v>
          </cell>
          <cell r="B15">
            <v>2</v>
          </cell>
        </row>
        <row r="16">
          <cell r="A16">
            <v>45880</v>
          </cell>
          <cell r="B16">
            <v>3</v>
          </cell>
        </row>
        <row r="17">
          <cell r="A17">
            <v>45881</v>
          </cell>
          <cell r="B17">
            <v>3</v>
          </cell>
        </row>
        <row r="18">
          <cell r="A18">
            <v>45882</v>
          </cell>
          <cell r="B18">
            <v>3</v>
          </cell>
        </row>
        <row r="19">
          <cell r="A19">
            <v>45883</v>
          </cell>
          <cell r="B19">
            <v>3</v>
          </cell>
        </row>
        <row r="20">
          <cell r="A20">
            <v>45884</v>
          </cell>
          <cell r="B20">
            <v>3</v>
          </cell>
        </row>
        <row r="21">
          <cell r="A21">
            <v>45885</v>
          </cell>
          <cell r="B21">
            <v>3</v>
          </cell>
        </row>
        <row r="22">
          <cell r="A22">
            <v>45886</v>
          </cell>
          <cell r="B22">
            <v>3</v>
          </cell>
        </row>
        <row r="23">
          <cell r="A23">
            <v>45887</v>
          </cell>
          <cell r="B23">
            <v>4</v>
          </cell>
        </row>
        <row r="24">
          <cell r="A24">
            <v>45888</v>
          </cell>
          <cell r="B24">
            <v>4</v>
          </cell>
        </row>
        <row r="25">
          <cell r="A25">
            <v>45889</v>
          </cell>
          <cell r="B25">
            <v>4</v>
          </cell>
        </row>
        <row r="26">
          <cell r="A26">
            <v>45890</v>
          </cell>
          <cell r="B26">
            <v>4</v>
          </cell>
        </row>
        <row r="27">
          <cell r="A27">
            <v>45891</v>
          </cell>
          <cell r="B27">
            <v>4</v>
          </cell>
        </row>
        <row r="28">
          <cell r="A28">
            <v>45892</v>
          </cell>
          <cell r="B28">
            <v>4</v>
          </cell>
        </row>
        <row r="29">
          <cell r="A29">
            <v>45893</v>
          </cell>
          <cell r="B29">
            <v>4</v>
          </cell>
        </row>
        <row r="30">
          <cell r="A30">
            <v>45894</v>
          </cell>
          <cell r="B30">
            <v>5</v>
          </cell>
        </row>
        <row r="31">
          <cell r="A31">
            <v>45895</v>
          </cell>
          <cell r="B31">
            <v>5</v>
          </cell>
        </row>
        <row r="32">
          <cell r="A32">
            <v>45896</v>
          </cell>
          <cell r="B32">
            <v>5</v>
          </cell>
        </row>
        <row r="33">
          <cell r="A33">
            <v>45897</v>
          </cell>
          <cell r="B33">
            <v>5</v>
          </cell>
        </row>
        <row r="34">
          <cell r="A34">
            <v>45898</v>
          </cell>
          <cell r="B34">
            <v>5</v>
          </cell>
        </row>
        <row r="35">
          <cell r="A35">
            <v>45899</v>
          </cell>
          <cell r="B35">
            <v>5</v>
          </cell>
        </row>
        <row r="36">
          <cell r="A36">
            <v>45900</v>
          </cell>
          <cell r="B36">
            <v>5</v>
          </cell>
        </row>
        <row r="37">
          <cell r="A37">
            <v>45901</v>
          </cell>
          <cell r="B37">
            <v>6</v>
          </cell>
        </row>
        <row r="38">
          <cell r="A38">
            <v>45902</v>
          </cell>
          <cell r="B38">
            <v>6</v>
          </cell>
        </row>
        <row r="39">
          <cell r="A39">
            <v>45903</v>
          </cell>
          <cell r="B39">
            <v>6</v>
          </cell>
        </row>
        <row r="40">
          <cell r="A40">
            <v>45904</v>
          </cell>
          <cell r="B40">
            <v>6</v>
          </cell>
        </row>
        <row r="41">
          <cell r="A41">
            <v>45905</v>
          </cell>
          <cell r="B41">
            <v>6</v>
          </cell>
        </row>
        <row r="42">
          <cell r="A42">
            <v>45906</v>
          </cell>
          <cell r="B42">
            <v>6</v>
          </cell>
        </row>
        <row r="43">
          <cell r="A43">
            <v>45907</v>
          </cell>
          <cell r="B43">
            <v>6</v>
          </cell>
        </row>
        <row r="44">
          <cell r="A44">
            <v>45908</v>
          </cell>
          <cell r="B44">
            <v>7</v>
          </cell>
        </row>
        <row r="45">
          <cell r="A45">
            <v>45909</v>
          </cell>
          <cell r="B45">
            <v>7</v>
          </cell>
        </row>
        <row r="46">
          <cell r="A46">
            <v>45910</v>
          </cell>
          <cell r="B46">
            <v>7</v>
          </cell>
        </row>
        <row r="47">
          <cell r="A47">
            <v>45911</v>
          </cell>
          <cell r="B47">
            <v>7</v>
          </cell>
        </row>
        <row r="48">
          <cell r="A48">
            <v>45912</v>
          </cell>
          <cell r="B48">
            <v>7</v>
          </cell>
        </row>
        <row r="49">
          <cell r="A49">
            <v>45913</v>
          </cell>
          <cell r="B49">
            <v>7</v>
          </cell>
        </row>
        <row r="50">
          <cell r="A50">
            <v>45914</v>
          </cell>
          <cell r="B50">
            <v>7</v>
          </cell>
        </row>
        <row r="51">
          <cell r="A51">
            <v>45915</v>
          </cell>
          <cell r="B51">
            <v>8</v>
          </cell>
          <cell r="C51" t="str">
            <v>Undergraduate SLC term 1 (New Students)
Postgraduate SLC term 1 (New Students)</v>
          </cell>
          <cell r="D51" t="str">
            <v>SEMESTER 1 (AUTUMN SEMESTER)</v>
          </cell>
          <cell r="E51" t="str">
            <v>Induction &amp; Welcome Week</v>
          </cell>
          <cell r="F51" t="str">
            <v>Induction &amp; Welcome Week</v>
          </cell>
        </row>
        <row r="52">
          <cell r="A52">
            <v>45916</v>
          </cell>
          <cell r="B52">
            <v>8</v>
          </cell>
          <cell r="C52" t="str">
            <v>Undergraduate SLC term 1 (New Students)
Postgraduate SLC term 1 (New Students)</v>
          </cell>
          <cell r="D52" t="str">
            <v>SEMESTER 1 (AUTUMN SEMESTER)</v>
          </cell>
          <cell r="E52" t="str">
            <v>Induction &amp; Welcome Week</v>
          </cell>
          <cell r="F52" t="str">
            <v>Induction &amp; Welcome Week</v>
          </cell>
        </row>
        <row r="53">
          <cell r="A53">
            <v>45917</v>
          </cell>
          <cell r="B53">
            <v>8</v>
          </cell>
          <cell r="C53" t="str">
            <v>Undergraduate SLC term 1 (New Students)
Postgraduate SLC term 1 (New Students)</v>
          </cell>
          <cell r="D53" t="str">
            <v>SEMESTER 1 (AUTUMN SEMESTER)</v>
          </cell>
          <cell r="E53" t="str">
            <v>Induction &amp; Welcome Week</v>
          </cell>
          <cell r="F53" t="str">
            <v>Induction &amp; Welcome Week</v>
          </cell>
        </row>
        <row r="54">
          <cell r="A54">
            <v>45918</v>
          </cell>
          <cell r="B54">
            <v>8</v>
          </cell>
          <cell r="C54" t="str">
            <v>Undergraduate SLC term 1 (New Students)
Postgraduate SLC term 1 (New Students)</v>
          </cell>
          <cell r="D54" t="str">
            <v>SEMESTER 1 (AUTUMN SEMESTER)</v>
          </cell>
          <cell r="E54" t="str">
            <v>Induction &amp; Welcome Week</v>
          </cell>
          <cell r="F54" t="str">
            <v>Induction &amp; Welcome Week</v>
          </cell>
        </row>
        <row r="55">
          <cell r="A55">
            <v>45919</v>
          </cell>
          <cell r="B55">
            <v>8</v>
          </cell>
          <cell r="C55" t="str">
            <v>Undergraduate SLC term 1 (New Students)
Postgraduate SLC term 1 (New Students)</v>
          </cell>
          <cell r="D55" t="str">
            <v>SEMESTER 1 (AUTUMN SEMESTER)</v>
          </cell>
          <cell r="E55" t="str">
            <v>Induction &amp; Welcome Week</v>
          </cell>
          <cell r="F55" t="str">
            <v>Induction &amp; Welcome Week</v>
          </cell>
        </row>
        <row r="56">
          <cell r="A56">
            <v>45920</v>
          </cell>
          <cell r="B56">
            <v>8</v>
          </cell>
          <cell r="C56" t="str">
            <v>Undergraduate SLC term 1 (New Students)
Postgraduate SLC term 1 (New Students)</v>
          </cell>
          <cell r="D56" t="str">
            <v>SEMESTER 1 (AUTUMN SEMESTER)</v>
          </cell>
          <cell r="E56" t="str">
            <v>Induction &amp; Welcome Week</v>
          </cell>
          <cell r="F56" t="str">
            <v>Induction &amp; Welcome Week</v>
          </cell>
        </row>
        <row r="57">
          <cell r="A57">
            <v>45921</v>
          </cell>
          <cell r="B57">
            <v>8</v>
          </cell>
          <cell r="C57" t="str">
            <v>Undergraduate SLC term 1 (New Students)
Postgraduate SLC term 1 (New Students)</v>
          </cell>
          <cell r="D57" t="str">
            <v>SEMESTER 1 (AUTUMN SEMESTER)</v>
          </cell>
          <cell r="E57" t="str">
            <v>Induction &amp; Welcome Week</v>
          </cell>
          <cell r="F57" t="str">
            <v>Induction &amp; Welcome Week</v>
          </cell>
        </row>
        <row r="58">
          <cell r="A58">
            <v>45922</v>
          </cell>
          <cell r="B58">
            <v>9</v>
          </cell>
          <cell r="C58" t="str">
            <v>Undergraduate SLC term 1 (Continuing Students)
Postgraduate SLC term 1 (Continuing Students)</v>
          </cell>
          <cell r="D58" t="str">
            <v>SEMESTER 1 (AUTUMN SEMESTER)</v>
          </cell>
          <cell r="E58" t="str">
            <v>Teaching week 1</v>
          </cell>
          <cell r="F58" t="str">
            <v>Teaching week 1</v>
          </cell>
        </row>
        <row r="59">
          <cell r="A59">
            <v>45923</v>
          </cell>
          <cell r="B59">
            <v>9</v>
          </cell>
          <cell r="C59" t="str">
            <v>Undergraduate SLC term 1 (Continuing Students)
Postgraduate SLC term 1 (Continuing Students)</v>
          </cell>
          <cell r="D59" t="str">
            <v>SEMESTER 1 (AUTUMN SEMESTER)</v>
          </cell>
          <cell r="E59" t="str">
            <v>Teaching week 1</v>
          </cell>
          <cell r="F59" t="str">
            <v>Teaching week 1</v>
          </cell>
        </row>
        <row r="60">
          <cell r="A60">
            <v>45924</v>
          </cell>
          <cell r="B60">
            <v>9</v>
          </cell>
          <cell r="C60" t="str">
            <v>Undergraduate SLC term 1 (Continuing Students)
Postgraduate SLC term 1 (Continuing Students)</v>
          </cell>
          <cell r="D60" t="str">
            <v>SEMESTER 1 (AUTUMN SEMESTER)</v>
          </cell>
          <cell r="E60" t="str">
            <v>Teaching week 1</v>
          </cell>
          <cell r="F60" t="str">
            <v>Teaching week 1</v>
          </cell>
        </row>
        <row r="61">
          <cell r="A61">
            <v>45925</v>
          </cell>
          <cell r="B61">
            <v>9</v>
          </cell>
          <cell r="C61" t="str">
            <v>Undergraduate SLC term 1 (Continuing Students)
Postgraduate SLC term 1 (Continuing Students)</v>
          </cell>
          <cell r="D61" t="str">
            <v>SEMESTER 1 (AUTUMN SEMESTER)</v>
          </cell>
          <cell r="E61" t="str">
            <v>Teaching week 1</v>
          </cell>
          <cell r="F61" t="str">
            <v>Teaching week 1</v>
          </cell>
        </row>
        <row r="62">
          <cell r="A62">
            <v>45926</v>
          </cell>
          <cell r="B62">
            <v>9</v>
          </cell>
          <cell r="C62" t="str">
            <v>Undergraduate SLC term 1 (Continuing Students)
Postgraduate SLC term 1 (Continuing Students)</v>
          </cell>
          <cell r="D62" t="str">
            <v>SEMESTER 1 (AUTUMN SEMESTER)</v>
          </cell>
          <cell r="E62" t="str">
            <v>Teaching week 1</v>
          </cell>
          <cell r="F62" t="str">
            <v>Teaching week 1</v>
          </cell>
        </row>
        <row r="63">
          <cell r="A63">
            <v>45927</v>
          </cell>
          <cell r="B63">
            <v>9</v>
          </cell>
          <cell r="C63" t="str">
            <v>Undergraduate SLC term 1 (Continuing Students)
Postgraduate SLC term 1 (Continuing Students)</v>
          </cell>
          <cell r="D63" t="str">
            <v>SEMESTER 1 (AUTUMN SEMESTER)</v>
          </cell>
          <cell r="E63" t="str">
            <v>Teaching week 1</v>
          </cell>
          <cell r="F63" t="str">
            <v>Teaching week 1</v>
          </cell>
        </row>
        <row r="64">
          <cell r="A64">
            <v>45928</v>
          </cell>
          <cell r="B64">
            <v>9</v>
          </cell>
          <cell r="C64" t="str">
            <v>Undergraduate SLC term 1 (Continuing Students)
Postgraduate SLC term 1 (Continuing Students)</v>
          </cell>
          <cell r="D64" t="str">
            <v>SEMESTER 1 (AUTUMN SEMESTER)</v>
          </cell>
          <cell r="E64" t="str">
            <v>Teaching week 1</v>
          </cell>
          <cell r="F64" t="str">
            <v>Teaching week 1</v>
          </cell>
        </row>
        <row r="65">
          <cell r="A65">
            <v>45929</v>
          </cell>
          <cell r="B65">
            <v>10</v>
          </cell>
          <cell r="D65" t="str">
            <v>SEMESTER 1 (AUTUMN SEMESTER)</v>
          </cell>
          <cell r="E65" t="str">
            <v>Teaching week 2</v>
          </cell>
          <cell r="F65" t="str">
            <v>Teaching week 2</v>
          </cell>
        </row>
        <row r="66">
          <cell r="A66">
            <v>45930</v>
          </cell>
          <cell r="B66">
            <v>10</v>
          </cell>
          <cell r="D66" t="str">
            <v>SEMESTER 1 (AUTUMN SEMESTER)</v>
          </cell>
          <cell r="E66" t="str">
            <v>Teaching week 2</v>
          </cell>
          <cell r="F66" t="str">
            <v>Teaching week 2</v>
          </cell>
        </row>
        <row r="67">
          <cell r="A67">
            <v>45931</v>
          </cell>
          <cell r="B67">
            <v>10</v>
          </cell>
          <cell r="D67" t="str">
            <v>SEMESTER 1 (AUTUMN SEMESTER)</v>
          </cell>
          <cell r="E67" t="str">
            <v>Teaching week 2</v>
          </cell>
          <cell r="F67" t="str">
            <v>Teaching week 2</v>
          </cell>
        </row>
        <row r="68">
          <cell r="A68">
            <v>45932</v>
          </cell>
          <cell r="B68">
            <v>10</v>
          </cell>
          <cell r="D68" t="str">
            <v>SEMESTER 1 (AUTUMN SEMESTER)</v>
          </cell>
          <cell r="E68" t="str">
            <v>Teaching week 2</v>
          </cell>
          <cell r="F68" t="str">
            <v>Teaching week 2</v>
          </cell>
        </row>
        <row r="69">
          <cell r="A69">
            <v>45933</v>
          </cell>
          <cell r="B69">
            <v>10</v>
          </cell>
          <cell r="D69" t="str">
            <v>SEMESTER 1 (AUTUMN SEMESTER)</v>
          </cell>
          <cell r="E69" t="str">
            <v>Teaching week 2</v>
          </cell>
          <cell r="F69" t="str">
            <v>Teaching week 2</v>
          </cell>
        </row>
        <row r="70">
          <cell r="A70">
            <v>45934</v>
          </cell>
          <cell r="B70">
            <v>10</v>
          </cell>
          <cell r="D70" t="str">
            <v>SEMESTER 1 (AUTUMN SEMESTER)</v>
          </cell>
          <cell r="E70" t="str">
            <v>Teaching week 2</v>
          </cell>
          <cell r="F70" t="str">
            <v>Teaching week 2</v>
          </cell>
        </row>
        <row r="71">
          <cell r="A71">
            <v>45935</v>
          </cell>
          <cell r="B71">
            <v>10</v>
          </cell>
          <cell r="D71" t="str">
            <v>SEMESTER 1 (AUTUMN SEMESTER)</v>
          </cell>
          <cell r="E71" t="str">
            <v>Teaching week 2</v>
          </cell>
          <cell r="F71" t="str">
            <v>Teaching week 2</v>
          </cell>
        </row>
        <row r="72">
          <cell r="A72">
            <v>45936</v>
          </cell>
          <cell r="B72">
            <v>11</v>
          </cell>
          <cell r="D72" t="str">
            <v>SEMESTER 1 (AUTUMN SEMESTER)</v>
          </cell>
          <cell r="E72" t="str">
            <v>Teaching week 3</v>
          </cell>
          <cell r="F72" t="str">
            <v>Teaching week 3</v>
          </cell>
        </row>
        <row r="73">
          <cell r="A73">
            <v>45937</v>
          </cell>
          <cell r="B73">
            <v>11</v>
          </cell>
          <cell r="D73" t="str">
            <v>SEMESTER 1 (AUTUMN SEMESTER)</v>
          </cell>
          <cell r="E73" t="str">
            <v>Teaching week 3</v>
          </cell>
          <cell r="F73" t="str">
            <v>Teaching week 3</v>
          </cell>
        </row>
        <row r="74">
          <cell r="A74">
            <v>45938</v>
          </cell>
          <cell r="B74">
            <v>11</v>
          </cell>
          <cell r="D74" t="str">
            <v>SEMESTER 1 (AUTUMN SEMESTER)</v>
          </cell>
          <cell r="E74" t="str">
            <v>Teaching week 3</v>
          </cell>
          <cell r="F74" t="str">
            <v>Teaching week 3</v>
          </cell>
        </row>
        <row r="75">
          <cell r="A75">
            <v>45939</v>
          </cell>
          <cell r="B75">
            <v>11</v>
          </cell>
          <cell r="D75" t="str">
            <v>SEMESTER 1 (AUTUMN SEMESTER)</v>
          </cell>
          <cell r="E75" t="str">
            <v>Teaching week 3</v>
          </cell>
          <cell r="F75" t="str">
            <v>Teaching week 3</v>
          </cell>
        </row>
        <row r="76">
          <cell r="A76">
            <v>45940</v>
          </cell>
          <cell r="B76">
            <v>11</v>
          </cell>
          <cell r="D76" t="str">
            <v>SEMESTER 1 (AUTUMN SEMESTER)</v>
          </cell>
          <cell r="E76" t="str">
            <v>Teaching week 3</v>
          </cell>
          <cell r="F76" t="str">
            <v>Teaching week 3</v>
          </cell>
        </row>
        <row r="77">
          <cell r="A77">
            <v>45941</v>
          </cell>
          <cell r="B77">
            <v>11</v>
          </cell>
          <cell r="D77" t="str">
            <v>SEMESTER 1 (AUTUMN SEMESTER)</v>
          </cell>
          <cell r="E77" t="str">
            <v>Teaching week 3</v>
          </cell>
          <cell r="F77" t="str">
            <v>Teaching week 3</v>
          </cell>
        </row>
        <row r="78">
          <cell r="A78">
            <v>45942</v>
          </cell>
          <cell r="B78">
            <v>11</v>
          </cell>
          <cell r="D78" t="str">
            <v>SEMESTER 1 (AUTUMN SEMESTER)</v>
          </cell>
          <cell r="E78" t="str">
            <v>Teaching week 3</v>
          </cell>
          <cell r="F78" t="str">
            <v>Teaching week 3</v>
          </cell>
        </row>
        <row r="79">
          <cell r="A79">
            <v>45943</v>
          </cell>
          <cell r="B79">
            <v>12</v>
          </cell>
          <cell r="D79" t="str">
            <v>SEMESTER 1 (AUTUMN SEMESTER)</v>
          </cell>
          <cell r="E79" t="str">
            <v xml:space="preserve">Teaching week 4 </v>
          </cell>
          <cell r="F79" t="str">
            <v xml:space="preserve">Teaching week 4 </v>
          </cell>
        </row>
        <row r="80">
          <cell r="A80">
            <v>45944</v>
          </cell>
          <cell r="B80">
            <v>12</v>
          </cell>
          <cell r="D80" t="str">
            <v>SEMESTER 1 (AUTUMN SEMESTER)</v>
          </cell>
          <cell r="E80" t="str">
            <v xml:space="preserve">Teaching week 4 </v>
          </cell>
          <cell r="F80" t="str">
            <v xml:space="preserve">Teaching week 4 </v>
          </cell>
        </row>
        <row r="81">
          <cell r="A81">
            <v>45945</v>
          </cell>
          <cell r="B81">
            <v>12</v>
          </cell>
          <cell r="D81" t="str">
            <v>SEMESTER 1 (AUTUMN SEMESTER)</v>
          </cell>
          <cell r="E81" t="str">
            <v xml:space="preserve">Teaching week 4 </v>
          </cell>
          <cell r="F81" t="str">
            <v xml:space="preserve">Teaching week 4 </v>
          </cell>
        </row>
        <row r="82">
          <cell r="A82">
            <v>45946</v>
          </cell>
          <cell r="B82">
            <v>12</v>
          </cell>
          <cell r="D82" t="str">
            <v>SEMESTER 1 (AUTUMN SEMESTER)</v>
          </cell>
          <cell r="E82" t="str">
            <v xml:space="preserve">Teaching week 4 </v>
          </cell>
          <cell r="F82" t="str">
            <v xml:space="preserve">Teaching week 4 </v>
          </cell>
        </row>
        <row r="83">
          <cell r="A83">
            <v>45947</v>
          </cell>
          <cell r="B83">
            <v>12</v>
          </cell>
          <cell r="D83" t="str">
            <v>SEMESTER 1 (AUTUMN SEMESTER)</v>
          </cell>
          <cell r="E83" t="str">
            <v xml:space="preserve">Teaching week 4 </v>
          </cell>
          <cell r="F83" t="str">
            <v xml:space="preserve">Teaching week 4 </v>
          </cell>
        </row>
        <row r="84">
          <cell r="A84">
            <v>45948</v>
          </cell>
          <cell r="B84">
            <v>12</v>
          </cell>
          <cell r="D84" t="str">
            <v>SEMESTER 1 (AUTUMN SEMESTER)</v>
          </cell>
          <cell r="E84" t="str">
            <v xml:space="preserve">Teaching week 4 </v>
          </cell>
          <cell r="F84" t="str">
            <v xml:space="preserve">Teaching week 4 </v>
          </cell>
        </row>
        <row r="85">
          <cell r="A85">
            <v>45949</v>
          </cell>
          <cell r="B85">
            <v>12</v>
          </cell>
          <cell r="D85" t="str">
            <v>SEMESTER 1 (AUTUMN SEMESTER)</v>
          </cell>
          <cell r="E85" t="str">
            <v xml:space="preserve">Teaching week 4 </v>
          </cell>
          <cell r="F85" t="str">
            <v xml:space="preserve">Teaching week 4 </v>
          </cell>
        </row>
        <row r="86">
          <cell r="A86">
            <v>45950</v>
          </cell>
          <cell r="B86">
            <v>13</v>
          </cell>
          <cell r="C86" t="str">
            <v>Postgraduate Awarding Years Results Released</v>
          </cell>
          <cell r="D86" t="str">
            <v>SEMESTER 1 (AUTUMN SEMESTER)</v>
          </cell>
          <cell r="E86" t="str">
            <v>Teaching week 5</v>
          </cell>
          <cell r="F86" t="str">
            <v>Teaching week 5</v>
          </cell>
        </row>
        <row r="87">
          <cell r="A87">
            <v>45951</v>
          </cell>
          <cell r="B87">
            <v>13</v>
          </cell>
          <cell r="C87" t="str">
            <v>Postgraduate Awarding Years Results Released</v>
          </cell>
          <cell r="D87" t="str">
            <v>SEMESTER 1 (AUTUMN SEMESTER)</v>
          </cell>
          <cell r="E87" t="str">
            <v>Teaching week 5</v>
          </cell>
          <cell r="F87" t="str">
            <v>Teaching week 5</v>
          </cell>
        </row>
        <row r="88">
          <cell r="A88">
            <v>45952</v>
          </cell>
          <cell r="B88">
            <v>13</v>
          </cell>
          <cell r="C88" t="str">
            <v>Postgraduate Awarding Years Results Released</v>
          </cell>
          <cell r="D88" t="str">
            <v>SEMESTER 1 (AUTUMN SEMESTER)</v>
          </cell>
          <cell r="E88" t="str">
            <v>Teaching week 5</v>
          </cell>
          <cell r="F88" t="str">
            <v>Teaching week 5</v>
          </cell>
        </row>
        <row r="89">
          <cell r="A89">
            <v>45953</v>
          </cell>
          <cell r="B89">
            <v>13</v>
          </cell>
          <cell r="C89" t="str">
            <v>Postgraduate Awarding Years Results Released</v>
          </cell>
          <cell r="D89" t="str">
            <v>SEMESTER 1 (AUTUMN SEMESTER)</v>
          </cell>
          <cell r="E89" t="str">
            <v>Teaching week 5</v>
          </cell>
          <cell r="F89" t="str">
            <v>Teaching week 5</v>
          </cell>
        </row>
        <row r="90">
          <cell r="A90">
            <v>45954</v>
          </cell>
          <cell r="B90">
            <v>13</v>
          </cell>
          <cell r="C90" t="str">
            <v>Postgraduate Awarding Years Results Released</v>
          </cell>
          <cell r="D90" t="str">
            <v>SEMESTER 1 (AUTUMN SEMESTER)</v>
          </cell>
          <cell r="E90" t="str">
            <v>Teaching week 5</v>
          </cell>
          <cell r="F90" t="str">
            <v>Teaching week 5</v>
          </cell>
        </row>
        <row r="91">
          <cell r="A91">
            <v>45955</v>
          </cell>
          <cell r="B91">
            <v>13</v>
          </cell>
          <cell r="C91" t="str">
            <v>Postgraduate Awarding Years Results Released</v>
          </cell>
          <cell r="D91" t="str">
            <v>SEMESTER 1 (AUTUMN SEMESTER)</v>
          </cell>
          <cell r="E91" t="str">
            <v>Teaching week 5</v>
          </cell>
          <cell r="F91" t="str">
            <v>Teaching week 5</v>
          </cell>
        </row>
        <row r="92">
          <cell r="A92">
            <v>45956</v>
          </cell>
          <cell r="B92">
            <v>13</v>
          </cell>
          <cell r="C92" t="str">
            <v>Postgraduate Awarding Years Results Released</v>
          </cell>
          <cell r="D92" t="str">
            <v>SEMESTER 1 (AUTUMN SEMESTER)</v>
          </cell>
          <cell r="E92" t="str">
            <v>Teaching week 5</v>
          </cell>
          <cell r="F92" t="str">
            <v>Teaching week 5</v>
          </cell>
        </row>
        <row r="93">
          <cell r="A93">
            <v>45957</v>
          </cell>
          <cell r="B93">
            <v>14</v>
          </cell>
          <cell r="D93" t="str">
            <v>SEMESTER 1 (AUTUMN SEMESTER)</v>
          </cell>
          <cell r="E93" t="str">
            <v>Teaching week 6</v>
          </cell>
          <cell r="F93" t="str">
            <v>Teaching week 6</v>
          </cell>
        </row>
        <row r="94">
          <cell r="A94">
            <v>45958</v>
          </cell>
          <cell r="B94">
            <v>14</v>
          </cell>
          <cell r="D94" t="str">
            <v>SEMESTER 1 (AUTUMN SEMESTER)</v>
          </cell>
          <cell r="E94" t="str">
            <v>Teaching week 6</v>
          </cell>
          <cell r="F94" t="str">
            <v>Teaching week 6</v>
          </cell>
        </row>
        <row r="95">
          <cell r="A95">
            <v>45959</v>
          </cell>
          <cell r="B95">
            <v>14</v>
          </cell>
          <cell r="D95" t="str">
            <v>SEMESTER 1 (AUTUMN SEMESTER)</v>
          </cell>
          <cell r="E95" t="str">
            <v>Teaching week 6</v>
          </cell>
          <cell r="F95" t="str">
            <v>Teaching week 6</v>
          </cell>
        </row>
        <row r="96">
          <cell r="A96">
            <v>45960</v>
          </cell>
          <cell r="B96">
            <v>14</v>
          </cell>
          <cell r="D96" t="str">
            <v>SEMESTER 1 (AUTUMN SEMESTER)</v>
          </cell>
          <cell r="E96" t="str">
            <v>Teaching week 6</v>
          </cell>
          <cell r="F96" t="str">
            <v>Teaching week 6</v>
          </cell>
        </row>
        <row r="97">
          <cell r="A97">
            <v>45961</v>
          </cell>
          <cell r="B97">
            <v>14</v>
          </cell>
          <cell r="D97" t="str">
            <v>SEMESTER 1 (AUTUMN SEMESTER)</v>
          </cell>
          <cell r="E97" t="str">
            <v>Teaching week 6</v>
          </cell>
          <cell r="F97" t="str">
            <v>Teaching week 6</v>
          </cell>
        </row>
        <row r="98">
          <cell r="A98">
            <v>45962</v>
          </cell>
          <cell r="B98">
            <v>14</v>
          </cell>
          <cell r="D98" t="str">
            <v>SEMESTER 1 (AUTUMN SEMESTER)</v>
          </cell>
          <cell r="E98" t="str">
            <v>Teaching week 6</v>
          </cell>
          <cell r="F98" t="str">
            <v>Teaching week 6</v>
          </cell>
        </row>
        <row r="99">
          <cell r="A99">
            <v>45963</v>
          </cell>
          <cell r="B99">
            <v>14</v>
          </cell>
          <cell r="D99" t="str">
            <v>SEMESTER 1 (AUTUMN SEMESTER)</v>
          </cell>
          <cell r="E99" t="str">
            <v>Teaching week 6</v>
          </cell>
          <cell r="F99" t="str">
            <v>Teaching week 6</v>
          </cell>
        </row>
        <row r="100">
          <cell r="A100">
            <v>45964</v>
          </cell>
          <cell r="B100">
            <v>15</v>
          </cell>
          <cell r="D100" t="str">
            <v>SEMESTER 1 (AUTUMN SEMESTER)</v>
          </cell>
          <cell r="E100" t="str">
            <v xml:space="preserve">Teaching week 7 </v>
          </cell>
          <cell r="F100" t="str">
            <v xml:space="preserve">Teaching week 7 </v>
          </cell>
        </row>
        <row r="101">
          <cell r="A101">
            <v>45965</v>
          </cell>
          <cell r="B101">
            <v>15</v>
          </cell>
          <cell r="D101" t="str">
            <v>SEMESTER 1 (AUTUMN SEMESTER)</v>
          </cell>
          <cell r="E101" t="str">
            <v xml:space="preserve">Teaching week 7 </v>
          </cell>
          <cell r="F101" t="str">
            <v xml:space="preserve">Teaching week 7 </v>
          </cell>
        </row>
        <row r="102">
          <cell r="A102">
            <v>45966</v>
          </cell>
          <cell r="B102">
            <v>15</v>
          </cell>
          <cell r="D102" t="str">
            <v>SEMESTER 1 (AUTUMN SEMESTER)</v>
          </cell>
          <cell r="E102" t="str">
            <v xml:space="preserve">Teaching week 7 </v>
          </cell>
          <cell r="F102" t="str">
            <v xml:space="preserve">Teaching week 7 </v>
          </cell>
        </row>
        <row r="103">
          <cell r="A103">
            <v>45967</v>
          </cell>
          <cell r="B103">
            <v>15</v>
          </cell>
          <cell r="D103" t="str">
            <v>SEMESTER 1 (AUTUMN SEMESTER)</v>
          </cell>
          <cell r="E103" t="str">
            <v xml:space="preserve">Teaching week 7 </v>
          </cell>
          <cell r="F103" t="str">
            <v xml:space="preserve">Teaching week 7 </v>
          </cell>
        </row>
        <row r="104">
          <cell r="A104">
            <v>45968</v>
          </cell>
          <cell r="B104">
            <v>15</v>
          </cell>
          <cell r="D104" t="str">
            <v>SEMESTER 1 (AUTUMN SEMESTER)</v>
          </cell>
          <cell r="E104" t="str">
            <v xml:space="preserve">Teaching week 7 </v>
          </cell>
          <cell r="F104" t="str">
            <v xml:space="preserve">Teaching week 7 </v>
          </cell>
        </row>
        <row r="105">
          <cell r="A105">
            <v>45969</v>
          </cell>
          <cell r="B105">
            <v>15</v>
          </cell>
          <cell r="D105" t="str">
            <v>SEMESTER 1 (AUTUMN SEMESTER)</v>
          </cell>
          <cell r="E105" t="str">
            <v xml:space="preserve">Teaching week 7 </v>
          </cell>
          <cell r="F105" t="str">
            <v xml:space="preserve">Teaching week 7 </v>
          </cell>
        </row>
        <row r="106">
          <cell r="A106">
            <v>45970</v>
          </cell>
          <cell r="B106">
            <v>15</v>
          </cell>
          <cell r="D106" t="str">
            <v>SEMESTER 1 (AUTUMN SEMESTER)</v>
          </cell>
          <cell r="E106" t="str">
            <v xml:space="preserve">Teaching week 7 </v>
          </cell>
          <cell r="F106" t="str">
            <v xml:space="preserve">Teaching week 7 </v>
          </cell>
        </row>
        <row r="107">
          <cell r="A107">
            <v>45971</v>
          </cell>
          <cell r="B107">
            <v>16</v>
          </cell>
          <cell r="D107" t="str">
            <v>SEMESTER 1 (AUTUMN SEMESTER)</v>
          </cell>
          <cell r="E107" t="str">
            <v xml:space="preserve">Teaching week 8 </v>
          </cell>
          <cell r="F107" t="str">
            <v xml:space="preserve">Teaching week 8 </v>
          </cell>
        </row>
        <row r="108">
          <cell r="A108">
            <v>45972</v>
          </cell>
          <cell r="B108">
            <v>16</v>
          </cell>
          <cell r="D108" t="str">
            <v>SEMESTER 1 (AUTUMN SEMESTER)</v>
          </cell>
          <cell r="E108" t="str">
            <v xml:space="preserve">Teaching week 8 </v>
          </cell>
          <cell r="F108" t="str">
            <v xml:space="preserve">Teaching week 8 </v>
          </cell>
        </row>
        <row r="109">
          <cell r="A109">
            <v>45973</v>
          </cell>
          <cell r="B109">
            <v>16</v>
          </cell>
          <cell r="D109" t="str">
            <v>SEMESTER 1 (AUTUMN SEMESTER)</v>
          </cell>
          <cell r="E109" t="str">
            <v xml:space="preserve">Teaching week 8 </v>
          </cell>
          <cell r="F109" t="str">
            <v xml:space="preserve">Teaching week 8 </v>
          </cell>
        </row>
        <row r="110">
          <cell r="A110">
            <v>45974</v>
          </cell>
          <cell r="B110">
            <v>16</v>
          </cell>
          <cell r="D110" t="str">
            <v>SEMESTER 1 (AUTUMN SEMESTER)</v>
          </cell>
          <cell r="E110" t="str">
            <v xml:space="preserve">Teaching week 8 </v>
          </cell>
          <cell r="F110" t="str">
            <v xml:space="preserve">Teaching week 8 </v>
          </cell>
        </row>
        <row r="111">
          <cell r="A111">
            <v>45975</v>
          </cell>
          <cell r="B111">
            <v>16</v>
          </cell>
          <cell r="D111" t="str">
            <v>SEMESTER 1 (AUTUMN SEMESTER)</v>
          </cell>
          <cell r="E111" t="str">
            <v xml:space="preserve">Teaching week 8 </v>
          </cell>
          <cell r="F111" t="str">
            <v xml:space="preserve">Teaching week 8 </v>
          </cell>
        </row>
        <row r="112">
          <cell r="A112">
            <v>45976</v>
          </cell>
          <cell r="B112">
            <v>16</v>
          </cell>
          <cell r="D112" t="str">
            <v>SEMESTER 1 (AUTUMN SEMESTER)</v>
          </cell>
          <cell r="E112" t="str">
            <v xml:space="preserve">Teaching week 8 </v>
          </cell>
          <cell r="F112" t="str">
            <v xml:space="preserve">Teaching week 8 </v>
          </cell>
        </row>
        <row r="113">
          <cell r="A113">
            <v>45977</v>
          </cell>
          <cell r="B113">
            <v>16</v>
          </cell>
          <cell r="D113" t="str">
            <v>SEMESTER 1 (AUTUMN SEMESTER)</v>
          </cell>
          <cell r="E113" t="str">
            <v xml:space="preserve">Teaching week 8 </v>
          </cell>
          <cell r="F113" t="str">
            <v xml:space="preserve">Teaching week 8 </v>
          </cell>
        </row>
        <row r="114">
          <cell r="A114">
            <v>45978</v>
          </cell>
          <cell r="B114">
            <v>17</v>
          </cell>
          <cell r="D114" t="str">
            <v>SEMESTER 1 (AUTUMN SEMESTER)</v>
          </cell>
          <cell r="E114" t="str">
            <v>Teaching week 9</v>
          </cell>
          <cell r="F114" t="str">
            <v>Teaching week 9</v>
          </cell>
        </row>
        <row r="115">
          <cell r="A115">
            <v>45979</v>
          </cell>
          <cell r="B115">
            <v>17</v>
          </cell>
          <cell r="D115" t="str">
            <v>SEMESTER 1 (AUTUMN SEMESTER)</v>
          </cell>
          <cell r="E115" t="str">
            <v>Teaching week 9</v>
          </cell>
          <cell r="F115" t="str">
            <v>Teaching week 9</v>
          </cell>
        </row>
        <row r="116">
          <cell r="A116">
            <v>45980</v>
          </cell>
          <cell r="B116">
            <v>17</v>
          </cell>
          <cell r="D116" t="str">
            <v>SEMESTER 1 (AUTUMN SEMESTER)</v>
          </cell>
          <cell r="E116" t="str">
            <v>Teaching week 9</v>
          </cell>
          <cell r="F116" t="str">
            <v>Teaching week 9</v>
          </cell>
        </row>
        <row r="117">
          <cell r="A117">
            <v>45981</v>
          </cell>
          <cell r="B117">
            <v>17</v>
          </cell>
          <cell r="D117" t="str">
            <v>SEMESTER 1 (AUTUMN SEMESTER)</v>
          </cell>
          <cell r="E117" t="str">
            <v>Teaching week 9</v>
          </cell>
          <cell r="F117" t="str">
            <v>Teaching week 9</v>
          </cell>
        </row>
        <row r="118">
          <cell r="A118">
            <v>45982</v>
          </cell>
          <cell r="B118">
            <v>17</v>
          </cell>
          <cell r="D118" t="str">
            <v>SEMESTER 1 (AUTUMN SEMESTER)</v>
          </cell>
          <cell r="E118" t="str">
            <v>Teaching week 9</v>
          </cell>
          <cell r="F118" t="str">
            <v>Teaching week 9</v>
          </cell>
        </row>
        <row r="119">
          <cell r="A119">
            <v>45983</v>
          </cell>
          <cell r="B119">
            <v>17</v>
          </cell>
          <cell r="D119" t="str">
            <v>SEMESTER 1 (AUTUMN SEMESTER)</v>
          </cell>
          <cell r="E119" t="str">
            <v>Teaching week 9</v>
          </cell>
          <cell r="F119" t="str">
            <v>Teaching week 9</v>
          </cell>
        </row>
        <row r="120">
          <cell r="A120">
            <v>45984</v>
          </cell>
          <cell r="B120">
            <v>17</v>
          </cell>
          <cell r="D120" t="str">
            <v>SEMESTER 1 (AUTUMN SEMESTER)</v>
          </cell>
          <cell r="E120" t="str">
            <v>Teaching week 9</v>
          </cell>
          <cell r="F120" t="str">
            <v>Teaching week 9</v>
          </cell>
        </row>
        <row r="121">
          <cell r="A121">
            <v>45985</v>
          </cell>
          <cell r="B121">
            <v>18</v>
          </cell>
          <cell r="C121" t="str">
            <v xml:space="preserve">Autumn Graduation </v>
          </cell>
          <cell r="D121" t="str">
            <v>SEMESTER 1 (AUTUMN SEMESTER)</v>
          </cell>
          <cell r="E121" t="str">
            <v xml:space="preserve">Teaching week 10 </v>
          </cell>
          <cell r="F121" t="str">
            <v xml:space="preserve">Teaching week 10 </v>
          </cell>
        </row>
        <row r="122">
          <cell r="A122">
            <v>45986</v>
          </cell>
          <cell r="B122">
            <v>18</v>
          </cell>
          <cell r="C122" t="str">
            <v xml:space="preserve">Autumn Graduation </v>
          </cell>
          <cell r="D122" t="str">
            <v>SEMESTER 1 (AUTUMN SEMESTER)</v>
          </cell>
          <cell r="E122" t="str">
            <v xml:space="preserve">Teaching week 10 </v>
          </cell>
          <cell r="F122" t="str">
            <v xml:space="preserve">Teaching week 10 </v>
          </cell>
        </row>
        <row r="123">
          <cell r="A123">
            <v>45987</v>
          </cell>
          <cell r="B123">
            <v>18</v>
          </cell>
          <cell r="C123" t="str">
            <v xml:space="preserve">Autumn Graduation </v>
          </cell>
          <cell r="D123" t="str">
            <v>SEMESTER 1 (AUTUMN SEMESTER)</v>
          </cell>
          <cell r="E123" t="str">
            <v xml:space="preserve">Teaching week 10 </v>
          </cell>
          <cell r="F123" t="str">
            <v xml:space="preserve">Teaching week 10 </v>
          </cell>
        </row>
        <row r="124">
          <cell r="A124">
            <v>45988</v>
          </cell>
          <cell r="B124">
            <v>18</v>
          </cell>
          <cell r="C124" t="str">
            <v xml:space="preserve">Autumn Graduation </v>
          </cell>
          <cell r="D124" t="str">
            <v>SEMESTER 1 (AUTUMN SEMESTER)</v>
          </cell>
          <cell r="E124" t="str">
            <v xml:space="preserve">Teaching week 10 </v>
          </cell>
          <cell r="F124" t="str">
            <v xml:space="preserve">Teaching week 10 </v>
          </cell>
        </row>
        <row r="125">
          <cell r="A125">
            <v>45989</v>
          </cell>
          <cell r="B125">
            <v>18</v>
          </cell>
          <cell r="C125" t="str">
            <v xml:space="preserve">Autumn Graduation </v>
          </cell>
          <cell r="D125" t="str">
            <v>SEMESTER 1 (AUTUMN SEMESTER)</v>
          </cell>
          <cell r="E125" t="str">
            <v xml:space="preserve">Teaching week 10 </v>
          </cell>
          <cell r="F125" t="str">
            <v xml:space="preserve">Teaching week 10 </v>
          </cell>
        </row>
        <row r="126">
          <cell r="A126">
            <v>45990</v>
          </cell>
          <cell r="B126">
            <v>18</v>
          </cell>
          <cell r="C126" t="str">
            <v xml:space="preserve">Autumn Graduation </v>
          </cell>
          <cell r="D126" t="str">
            <v>SEMESTER 1 (AUTUMN SEMESTER)</v>
          </cell>
          <cell r="E126" t="str">
            <v xml:space="preserve">Teaching week 10 </v>
          </cell>
          <cell r="F126" t="str">
            <v xml:space="preserve">Teaching week 10 </v>
          </cell>
        </row>
        <row r="127">
          <cell r="A127">
            <v>45991</v>
          </cell>
          <cell r="B127">
            <v>18</v>
          </cell>
          <cell r="C127" t="str">
            <v xml:space="preserve">Autumn Graduation </v>
          </cell>
          <cell r="D127" t="str">
            <v>SEMESTER 1 (AUTUMN SEMESTER)</v>
          </cell>
          <cell r="E127" t="str">
            <v xml:space="preserve">Teaching week 10 </v>
          </cell>
          <cell r="F127" t="str">
            <v xml:space="preserve">Teaching week 10 </v>
          </cell>
        </row>
        <row r="128">
          <cell r="A128">
            <v>45992</v>
          </cell>
          <cell r="B128">
            <v>19</v>
          </cell>
          <cell r="D128" t="str">
            <v>SEMESTER 1 (AUTUMN SEMESTER)</v>
          </cell>
          <cell r="E128" t="str">
            <v>Teaching week 11</v>
          </cell>
          <cell r="F128" t="str">
            <v>Teaching week 11</v>
          </cell>
        </row>
        <row r="129">
          <cell r="A129">
            <v>45993</v>
          </cell>
          <cell r="B129">
            <v>19</v>
          </cell>
          <cell r="D129" t="str">
            <v>SEMESTER 1 (AUTUMN SEMESTER)</v>
          </cell>
          <cell r="E129" t="str">
            <v>Teaching week 11</v>
          </cell>
          <cell r="F129" t="str">
            <v>Teaching week 11</v>
          </cell>
        </row>
        <row r="130">
          <cell r="A130">
            <v>45994</v>
          </cell>
          <cell r="B130">
            <v>19</v>
          </cell>
          <cell r="D130" t="str">
            <v>SEMESTER 1 (AUTUMN SEMESTER)</v>
          </cell>
          <cell r="E130" t="str">
            <v>Teaching week 11</v>
          </cell>
          <cell r="F130" t="str">
            <v>Teaching week 11</v>
          </cell>
        </row>
        <row r="131">
          <cell r="A131">
            <v>45995</v>
          </cell>
          <cell r="B131">
            <v>19</v>
          </cell>
          <cell r="D131" t="str">
            <v>SEMESTER 1 (AUTUMN SEMESTER)</v>
          </cell>
          <cell r="E131" t="str">
            <v>Teaching week 11</v>
          </cell>
          <cell r="F131" t="str">
            <v>Teaching week 11</v>
          </cell>
        </row>
        <row r="132">
          <cell r="A132">
            <v>45996</v>
          </cell>
          <cell r="B132">
            <v>19</v>
          </cell>
          <cell r="D132" t="str">
            <v>SEMESTER 1 (AUTUMN SEMESTER)</v>
          </cell>
          <cell r="E132" t="str">
            <v>Teaching week 11</v>
          </cell>
          <cell r="F132" t="str">
            <v>Teaching week 11</v>
          </cell>
        </row>
        <row r="133">
          <cell r="A133">
            <v>45997</v>
          </cell>
          <cell r="B133">
            <v>19</v>
          </cell>
          <cell r="D133" t="str">
            <v>SEMESTER 1 (AUTUMN SEMESTER)</v>
          </cell>
          <cell r="E133" t="str">
            <v>Teaching week 11</v>
          </cell>
          <cell r="F133" t="str">
            <v>Teaching week 11</v>
          </cell>
        </row>
        <row r="134">
          <cell r="A134">
            <v>45998</v>
          </cell>
          <cell r="B134">
            <v>19</v>
          </cell>
          <cell r="D134" t="str">
            <v>SEMESTER 1 (AUTUMN SEMESTER)</v>
          </cell>
          <cell r="E134" t="str">
            <v>Teaching week 11</v>
          </cell>
          <cell r="F134" t="str">
            <v>Teaching week 11</v>
          </cell>
        </row>
        <row r="135">
          <cell r="A135">
            <v>45999</v>
          </cell>
          <cell r="B135">
            <v>20</v>
          </cell>
          <cell r="C135" t="str">
            <v xml:space="preserve">Undergraduate SLC end of term 1 
Postgraduate SLC end of term 1 </v>
          </cell>
          <cell r="D135" t="str">
            <v>SEMESTER 1 (AUTUMN SEMESTER)</v>
          </cell>
          <cell r="E135" t="str">
            <v>Teaching week 12</v>
          </cell>
          <cell r="F135" t="str">
            <v>Teaching week 12</v>
          </cell>
        </row>
        <row r="136">
          <cell r="A136">
            <v>46000</v>
          </cell>
          <cell r="B136">
            <v>20</v>
          </cell>
          <cell r="C136" t="str">
            <v xml:space="preserve">Undergraduate SLC end of term 1 
Postgraduate SLC end of term 1 </v>
          </cell>
          <cell r="D136" t="str">
            <v>SEMESTER 1 (AUTUMN SEMESTER)</v>
          </cell>
          <cell r="E136" t="str">
            <v>Teaching week 12</v>
          </cell>
          <cell r="F136" t="str">
            <v>Teaching week 12</v>
          </cell>
        </row>
        <row r="137">
          <cell r="A137">
            <v>46001</v>
          </cell>
          <cell r="B137">
            <v>20</v>
          </cell>
          <cell r="C137" t="str">
            <v xml:space="preserve">Undergraduate SLC end of term 1 
Postgraduate SLC end of term 1 </v>
          </cell>
          <cell r="D137" t="str">
            <v>SEMESTER 1 (AUTUMN SEMESTER)</v>
          </cell>
          <cell r="E137" t="str">
            <v>Teaching week 12</v>
          </cell>
          <cell r="F137" t="str">
            <v>Teaching week 12</v>
          </cell>
        </row>
        <row r="138">
          <cell r="A138">
            <v>46002</v>
          </cell>
          <cell r="B138">
            <v>20</v>
          </cell>
          <cell r="C138" t="str">
            <v xml:space="preserve">Undergraduate SLC end of term 1 
Postgraduate SLC end of term 1 </v>
          </cell>
          <cell r="D138" t="str">
            <v>SEMESTER 1 (AUTUMN SEMESTER)</v>
          </cell>
          <cell r="E138" t="str">
            <v>Teaching week 12</v>
          </cell>
          <cell r="F138" t="str">
            <v>Teaching week 12</v>
          </cell>
        </row>
        <row r="139">
          <cell r="A139">
            <v>46003</v>
          </cell>
          <cell r="B139">
            <v>20</v>
          </cell>
          <cell r="C139" t="str">
            <v xml:space="preserve">Undergraduate SLC end of term 1 
Postgraduate SLC end of term 1 </v>
          </cell>
          <cell r="D139" t="str">
            <v>SEMESTER 1 (AUTUMN SEMESTER)</v>
          </cell>
          <cell r="E139" t="str">
            <v>Teaching week 12</v>
          </cell>
          <cell r="F139" t="str">
            <v>Teaching week 12</v>
          </cell>
        </row>
        <row r="140">
          <cell r="A140">
            <v>46004</v>
          </cell>
          <cell r="B140">
            <v>20</v>
          </cell>
          <cell r="C140" t="str">
            <v xml:space="preserve">Undergraduate SLC end of term 1 
Postgraduate SLC end of term 1 </v>
          </cell>
          <cell r="D140" t="str">
            <v>SEMESTER 1 (AUTUMN SEMESTER)</v>
          </cell>
          <cell r="E140" t="str">
            <v>Teaching week 12</v>
          </cell>
          <cell r="F140" t="str">
            <v>Teaching week 12</v>
          </cell>
        </row>
        <row r="141">
          <cell r="A141">
            <v>46005</v>
          </cell>
          <cell r="B141">
            <v>20</v>
          </cell>
          <cell r="C141" t="str">
            <v xml:space="preserve">Undergraduate SLC end of term 1 
Postgraduate SLC end of term 1 </v>
          </cell>
          <cell r="D141" t="str">
            <v>SEMESTER 1 (AUTUMN SEMESTER)</v>
          </cell>
          <cell r="E141" t="str">
            <v>Teaching week 12</v>
          </cell>
          <cell r="F141" t="str">
            <v>Teaching week 12</v>
          </cell>
        </row>
        <row r="142">
          <cell r="A142">
            <v>46006</v>
          </cell>
          <cell r="B142">
            <v>21</v>
          </cell>
          <cell r="D142" t="str">
            <v>SEMESTER 1 (AUTUMN SEMESTER)</v>
          </cell>
          <cell r="E142" t="str">
            <v>Vacation</v>
          </cell>
          <cell r="F142" t="str">
            <v>Vacation</v>
          </cell>
        </row>
        <row r="143">
          <cell r="A143">
            <v>46007</v>
          </cell>
          <cell r="B143">
            <v>21</v>
          </cell>
          <cell r="D143" t="str">
            <v>SEMESTER 1 (AUTUMN SEMESTER)</v>
          </cell>
          <cell r="E143" t="str">
            <v>Vacation</v>
          </cell>
          <cell r="F143" t="str">
            <v>Vacation</v>
          </cell>
        </row>
        <row r="144">
          <cell r="A144">
            <v>46008</v>
          </cell>
          <cell r="B144">
            <v>21</v>
          </cell>
          <cell r="D144" t="str">
            <v>SEMESTER 1 (AUTUMN SEMESTER)</v>
          </cell>
          <cell r="E144" t="str">
            <v>Vacation</v>
          </cell>
          <cell r="F144" t="str">
            <v>Vacation</v>
          </cell>
        </row>
        <row r="145">
          <cell r="A145">
            <v>46009</v>
          </cell>
          <cell r="B145">
            <v>21</v>
          </cell>
          <cell r="D145" t="str">
            <v>SEMESTER 1 (AUTUMN SEMESTER)</v>
          </cell>
          <cell r="E145" t="str">
            <v>Vacation</v>
          </cell>
          <cell r="F145" t="str">
            <v>Vacation</v>
          </cell>
        </row>
        <row r="146">
          <cell r="A146">
            <v>46010</v>
          </cell>
          <cell r="B146">
            <v>21</v>
          </cell>
          <cell r="D146" t="str">
            <v>SEMESTER 1 (AUTUMN SEMESTER)</v>
          </cell>
          <cell r="E146" t="str">
            <v>Vacation</v>
          </cell>
          <cell r="F146" t="str">
            <v>Vacation</v>
          </cell>
        </row>
        <row r="147">
          <cell r="A147">
            <v>46011</v>
          </cell>
          <cell r="B147">
            <v>21</v>
          </cell>
          <cell r="D147" t="str">
            <v>SEMESTER 1 (AUTUMN SEMESTER)</v>
          </cell>
          <cell r="E147" t="str">
            <v>Vacation</v>
          </cell>
          <cell r="F147" t="str">
            <v>Vacation</v>
          </cell>
        </row>
        <row r="148">
          <cell r="A148">
            <v>46012</v>
          </cell>
          <cell r="B148">
            <v>21</v>
          </cell>
          <cell r="D148" t="str">
            <v>SEMESTER 1 (AUTUMN SEMESTER)</v>
          </cell>
          <cell r="E148" t="str">
            <v>Vacation</v>
          </cell>
          <cell r="F148" t="str">
            <v>Vacation</v>
          </cell>
        </row>
        <row r="149">
          <cell r="A149">
            <v>46013</v>
          </cell>
          <cell r="B149">
            <v>22</v>
          </cell>
          <cell r="D149" t="str">
            <v>SEMESTER 1 (AUTUMN SEMESTER)</v>
          </cell>
          <cell r="E149" t="str">
            <v>Vacation</v>
          </cell>
          <cell r="F149" t="str">
            <v>Vacation</v>
          </cell>
        </row>
        <row r="150">
          <cell r="A150">
            <v>46014</v>
          </cell>
          <cell r="B150">
            <v>22</v>
          </cell>
          <cell r="D150" t="str">
            <v>SEMESTER 1 (AUTUMN SEMESTER)</v>
          </cell>
          <cell r="E150" t="str">
            <v>Vacation</v>
          </cell>
          <cell r="F150" t="str">
            <v>Vacation</v>
          </cell>
        </row>
        <row r="151">
          <cell r="A151">
            <v>46015</v>
          </cell>
          <cell r="B151">
            <v>22</v>
          </cell>
          <cell r="C151" t="str">
            <v xml:space="preserve">Christmas Eve </v>
          </cell>
          <cell r="D151" t="str">
            <v>SEMESTER 1 (AUTUMN SEMESTER)</v>
          </cell>
          <cell r="E151" t="str">
            <v>Vacation</v>
          </cell>
          <cell r="F151" t="str">
            <v>Vacation</v>
          </cell>
        </row>
        <row r="152">
          <cell r="A152">
            <v>46016</v>
          </cell>
          <cell r="B152">
            <v>22</v>
          </cell>
          <cell r="C152" t="str">
            <v xml:space="preserve">Christmas Day </v>
          </cell>
          <cell r="D152" t="str">
            <v>SEMESTER 1 (AUTUMN SEMESTER)</v>
          </cell>
          <cell r="E152" t="str">
            <v>Vacation</v>
          </cell>
          <cell r="F152" t="str">
            <v>Vacation</v>
          </cell>
        </row>
        <row r="153">
          <cell r="A153">
            <v>46017</v>
          </cell>
          <cell r="B153">
            <v>22</v>
          </cell>
          <cell r="C153" t="str">
            <v xml:space="preserve">Boxing day </v>
          </cell>
          <cell r="D153" t="str">
            <v>SEMESTER 1 (AUTUMN SEMESTER)</v>
          </cell>
          <cell r="E153" t="str">
            <v>Vacation</v>
          </cell>
          <cell r="F153" t="str">
            <v>Vacation</v>
          </cell>
        </row>
        <row r="154">
          <cell r="A154">
            <v>46018</v>
          </cell>
          <cell r="B154">
            <v>22</v>
          </cell>
          <cell r="D154" t="str">
            <v>SEMESTER 1 (AUTUMN SEMESTER)</v>
          </cell>
          <cell r="E154" t="str">
            <v>Vacation</v>
          </cell>
          <cell r="F154" t="str">
            <v>Vacation</v>
          </cell>
        </row>
        <row r="155">
          <cell r="A155">
            <v>46019</v>
          </cell>
          <cell r="B155">
            <v>22</v>
          </cell>
          <cell r="D155" t="str">
            <v>SEMESTER 1 (AUTUMN SEMESTER)</v>
          </cell>
          <cell r="E155" t="str">
            <v>Vacation</v>
          </cell>
          <cell r="F155" t="str">
            <v>Vacation</v>
          </cell>
        </row>
        <row r="156">
          <cell r="A156">
            <v>46020</v>
          </cell>
          <cell r="B156">
            <v>23</v>
          </cell>
          <cell r="D156" t="str">
            <v>SEMESTER 1 (AUTUMN SEMESTER)</v>
          </cell>
          <cell r="E156" t="str">
            <v>Vacation</v>
          </cell>
          <cell r="F156" t="str">
            <v>Vacation</v>
          </cell>
        </row>
        <row r="157">
          <cell r="A157">
            <v>46021</v>
          </cell>
          <cell r="B157">
            <v>23</v>
          </cell>
          <cell r="D157" t="str">
            <v>SEMESTER 1 (AUTUMN SEMESTER)</v>
          </cell>
          <cell r="E157" t="str">
            <v>Vacation</v>
          </cell>
          <cell r="F157" t="str">
            <v>Vacation</v>
          </cell>
        </row>
        <row r="158">
          <cell r="A158">
            <v>46022</v>
          </cell>
          <cell r="B158">
            <v>23</v>
          </cell>
          <cell r="D158" t="str">
            <v>SEMESTER 1 (AUTUMN SEMESTER)</v>
          </cell>
          <cell r="E158" t="str">
            <v>Vacation</v>
          </cell>
          <cell r="F158" t="str">
            <v>Vacation</v>
          </cell>
        </row>
        <row r="159">
          <cell r="A159">
            <v>46023</v>
          </cell>
          <cell r="B159">
            <v>23</v>
          </cell>
          <cell r="C159" t="str">
            <v xml:space="preserve">NYDay </v>
          </cell>
          <cell r="D159" t="str">
            <v>SEMESTER 1 (AUTUMN SEMESTER)</v>
          </cell>
          <cell r="E159" t="str">
            <v>Vacation</v>
          </cell>
          <cell r="F159" t="str">
            <v>Vacation</v>
          </cell>
        </row>
        <row r="160">
          <cell r="A160">
            <v>46024</v>
          </cell>
          <cell r="B160">
            <v>23</v>
          </cell>
          <cell r="D160" t="str">
            <v>SEMESTER 1 (AUTUMN SEMESTER)</v>
          </cell>
          <cell r="E160" t="str">
            <v>Vacation</v>
          </cell>
          <cell r="F160" t="str">
            <v>Vacation</v>
          </cell>
        </row>
        <row r="161">
          <cell r="A161">
            <v>46025</v>
          </cell>
          <cell r="B161">
            <v>23</v>
          </cell>
          <cell r="D161" t="str">
            <v>SEMESTER 1 (AUTUMN SEMESTER)</v>
          </cell>
          <cell r="E161" t="str">
            <v>Vacation</v>
          </cell>
          <cell r="F161" t="str">
            <v>Vacation</v>
          </cell>
        </row>
        <row r="162">
          <cell r="A162">
            <v>46026</v>
          </cell>
          <cell r="B162">
            <v>23</v>
          </cell>
          <cell r="D162" t="str">
            <v>SEMESTER 1 (AUTUMN SEMESTER)</v>
          </cell>
          <cell r="E162" t="str">
            <v>Vacation</v>
          </cell>
          <cell r="F162" t="str">
            <v>Vacation</v>
          </cell>
        </row>
        <row r="163">
          <cell r="A163">
            <v>46027</v>
          </cell>
          <cell r="B163">
            <v>24</v>
          </cell>
          <cell r="C163" t="str">
            <v>Undergraduate SLC term 2 
Postgraduate SLC term 2
Postgraduate Reassessment Course work Deadline week</v>
          </cell>
          <cell r="D163" t="str">
            <v>SEMESTER 1 (AUTUMN SEMESTER)</v>
          </cell>
          <cell r="E163" t="str">
            <v>Assessment week</v>
          </cell>
          <cell r="F163" t="str">
            <v>Assessment week</v>
          </cell>
        </row>
        <row r="164">
          <cell r="A164">
            <v>46028</v>
          </cell>
          <cell r="B164">
            <v>24</v>
          </cell>
          <cell r="C164" t="str">
            <v>Undergraduate SLC term 2 
Postgraduate SLC term 2
Postgraduate Reassessment Course work Deadline week</v>
          </cell>
          <cell r="D164" t="str">
            <v>SEMESTER 1 (AUTUMN SEMESTER)</v>
          </cell>
          <cell r="E164" t="str">
            <v>Assessment week</v>
          </cell>
          <cell r="F164" t="str">
            <v>Assessment week</v>
          </cell>
        </row>
        <row r="165">
          <cell r="A165">
            <v>46029</v>
          </cell>
          <cell r="B165">
            <v>24</v>
          </cell>
          <cell r="C165" t="str">
            <v>Undergraduate SLC term 2 
Postgraduate SLC term 2
Postgraduate Reassessment Course work Deadline week</v>
          </cell>
          <cell r="D165" t="str">
            <v>SEMESTER 1 (AUTUMN SEMESTER)</v>
          </cell>
          <cell r="E165" t="str">
            <v>Assessment week</v>
          </cell>
          <cell r="F165" t="str">
            <v>Assessment week</v>
          </cell>
        </row>
        <row r="166">
          <cell r="A166">
            <v>46030</v>
          </cell>
          <cell r="B166">
            <v>24</v>
          </cell>
          <cell r="C166" t="str">
            <v>Undergraduate SLC term 2 
Postgraduate SLC term 2
Postgraduate Reassessment Course work Deadline week</v>
          </cell>
          <cell r="D166" t="str">
            <v>SEMESTER 1 (AUTUMN SEMESTER)</v>
          </cell>
          <cell r="E166" t="str">
            <v>Assessment week</v>
          </cell>
          <cell r="F166" t="str">
            <v>Assessment week</v>
          </cell>
        </row>
        <row r="167">
          <cell r="A167">
            <v>46031</v>
          </cell>
          <cell r="B167">
            <v>24</v>
          </cell>
          <cell r="C167" t="str">
            <v>Undergraduate SLC term 2 
Postgraduate SLC term 2
Postgraduate Reassessment Course work Deadline week</v>
          </cell>
          <cell r="D167" t="str">
            <v>SEMESTER 1 (AUTUMN SEMESTER)</v>
          </cell>
          <cell r="E167" t="str">
            <v>Assessment week</v>
          </cell>
          <cell r="F167" t="str">
            <v>Assessment week</v>
          </cell>
        </row>
        <row r="168">
          <cell r="A168">
            <v>46032</v>
          </cell>
          <cell r="B168">
            <v>24</v>
          </cell>
          <cell r="C168" t="str">
            <v>Undergraduate SLC term 2 
Postgraduate SLC term 2
Postgraduate Reassessment Course work Deadline week</v>
          </cell>
          <cell r="D168" t="str">
            <v>SEMESTER 1 (AUTUMN SEMESTER)</v>
          </cell>
          <cell r="E168" t="str">
            <v>Assessment week</v>
          </cell>
          <cell r="F168" t="str">
            <v>Assessment week</v>
          </cell>
        </row>
        <row r="169">
          <cell r="A169">
            <v>46033</v>
          </cell>
          <cell r="B169">
            <v>24</v>
          </cell>
          <cell r="C169" t="str">
            <v>Undergraduate SLC term 2 
Postgraduate SLC term 2
Postgraduate Reassessment Course work Deadline week</v>
          </cell>
          <cell r="D169" t="str">
            <v>SEMESTER 1 (AUTUMN SEMESTER)</v>
          </cell>
          <cell r="E169" t="str">
            <v>Assessment week</v>
          </cell>
          <cell r="F169" t="str">
            <v>Assessment week</v>
          </cell>
        </row>
        <row r="170">
          <cell r="A170">
            <v>46034</v>
          </cell>
          <cell r="B170">
            <v>25</v>
          </cell>
          <cell r="D170" t="str">
            <v>SEMESTER 1 (AUTUMN SEMESTER)</v>
          </cell>
          <cell r="E170" t="str">
            <v>Assessment week</v>
          </cell>
          <cell r="F170" t="str">
            <v>Assessment week</v>
          </cell>
        </row>
        <row r="171">
          <cell r="A171">
            <v>46035</v>
          </cell>
          <cell r="B171">
            <v>25</v>
          </cell>
          <cell r="D171" t="str">
            <v>SEMESTER 1 (AUTUMN SEMESTER)</v>
          </cell>
          <cell r="E171" t="str">
            <v>Assessment week</v>
          </cell>
          <cell r="F171" t="str">
            <v>Assessment week</v>
          </cell>
        </row>
        <row r="172">
          <cell r="A172">
            <v>46036</v>
          </cell>
          <cell r="B172">
            <v>25</v>
          </cell>
          <cell r="D172" t="str">
            <v>SEMESTER 1 (AUTUMN SEMESTER)</v>
          </cell>
          <cell r="E172" t="str">
            <v>Assessment week</v>
          </cell>
          <cell r="F172" t="str">
            <v>Assessment week</v>
          </cell>
        </row>
        <row r="173">
          <cell r="A173">
            <v>46037</v>
          </cell>
          <cell r="B173">
            <v>25</v>
          </cell>
          <cell r="D173" t="str">
            <v>SEMESTER 1 (AUTUMN SEMESTER)</v>
          </cell>
          <cell r="E173" t="str">
            <v>Assessment week</v>
          </cell>
          <cell r="F173" t="str">
            <v>Assessment week</v>
          </cell>
        </row>
        <row r="174">
          <cell r="A174">
            <v>46038</v>
          </cell>
          <cell r="B174">
            <v>25</v>
          </cell>
          <cell r="D174" t="str">
            <v>SEMESTER 1 (AUTUMN SEMESTER)</v>
          </cell>
          <cell r="E174" t="str">
            <v>Assessment week</v>
          </cell>
          <cell r="F174" t="str">
            <v>Assessment week</v>
          </cell>
        </row>
        <row r="175">
          <cell r="A175">
            <v>46039</v>
          </cell>
          <cell r="B175">
            <v>25</v>
          </cell>
          <cell r="D175" t="str">
            <v>SEMESTER 1 (AUTUMN SEMESTER)</v>
          </cell>
          <cell r="E175" t="str">
            <v>Assessment week</v>
          </cell>
          <cell r="F175" t="str">
            <v>Assessment week</v>
          </cell>
        </row>
        <row r="176">
          <cell r="A176">
            <v>46040</v>
          </cell>
          <cell r="B176">
            <v>25</v>
          </cell>
          <cell r="D176" t="str">
            <v>SEMESTER 1 (AUTUMN SEMESTER)</v>
          </cell>
          <cell r="E176" t="str">
            <v>Assessment week</v>
          </cell>
          <cell r="F176" t="str">
            <v>Assessment week</v>
          </cell>
        </row>
        <row r="177">
          <cell r="A177">
            <v>46041</v>
          </cell>
          <cell r="B177">
            <v>26</v>
          </cell>
          <cell r="C177" t="str">
            <v>Standard January Start Induction and Welcome week</v>
          </cell>
          <cell r="D177" t="str">
            <v>SEMESTER 1 (AUTUMN SEMESTER)</v>
          </cell>
          <cell r="E177" t="str">
            <v>Enhancement week</v>
          </cell>
          <cell r="F177" t="str">
            <v>Directed Learning week</v>
          </cell>
        </row>
        <row r="178">
          <cell r="A178">
            <v>46042</v>
          </cell>
          <cell r="B178">
            <v>26</v>
          </cell>
          <cell r="C178" t="str">
            <v>Standard January Start Induction and Welcome week</v>
          </cell>
          <cell r="D178" t="str">
            <v>SEMESTER 1 (AUTUMN SEMESTER)</v>
          </cell>
          <cell r="E178" t="str">
            <v>Enhancement week</v>
          </cell>
          <cell r="F178" t="str">
            <v>Directed Learning week</v>
          </cell>
        </row>
        <row r="179">
          <cell r="A179">
            <v>46043</v>
          </cell>
          <cell r="B179">
            <v>26</v>
          </cell>
          <cell r="C179" t="str">
            <v>Standard January Start Induction and Welcome week</v>
          </cell>
          <cell r="D179" t="str">
            <v>SEMESTER 1 (AUTUMN SEMESTER)</v>
          </cell>
          <cell r="E179" t="str">
            <v>Enhancement week</v>
          </cell>
          <cell r="F179" t="str">
            <v>Directed Learning week</v>
          </cell>
        </row>
        <row r="180">
          <cell r="A180">
            <v>46044</v>
          </cell>
          <cell r="B180">
            <v>26</v>
          </cell>
          <cell r="C180" t="str">
            <v>Standard January Start Induction and Welcome week</v>
          </cell>
          <cell r="D180" t="str">
            <v>SEMESTER 1 (AUTUMN SEMESTER)</v>
          </cell>
          <cell r="E180" t="str">
            <v>Enhancement week</v>
          </cell>
          <cell r="F180" t="str">
            <v>Directed Learning week</v>
          </cell>
        </row>
        <row r="181">
          <cell r="A181">
            <v>46045</v>
          </cell>
          <cell r="B181">
            <v>26</v>
          </cell>
          <cell r="C181" t="str">
            <v>Standard January Start Induction and Welcome week</v>
          </cell>
          <cell r="D181" t="str">
            <v>SEMESTER 1 (AUTUMN SEMESTER)</v>
          </cell>
          <cell r="E181" t="str">
            <v>Enhancement week</v>
          </cell>
          <cell r="F181" t="str">
            <v>Directed Learning week</v>
          </cell>
        </row>
        <row r="182">
          <cell r="A182">
            <v>46046</v>
          </cell>
          <cell r="B182">
            <v>26</v>
          </cell>
          <cell r="C182" t="str">
            <v>Standard January Start Induction and Welcome week</v>
          </cell>
          <cell r="D182" t="str">
            <v>SEMESTER 1 (AUTUMN SEMESTER)</v>
          </cell>
          <cell r="E182" t="str">
            <v>Enhancement week</v>
          </cell>
          <cell r="F182" t="str">
            <v>Directed Learning week</v>
          </cell>
        </row>
        <row r="183">
          <cell r="A183">
            <v>46047</v>
          </cell>
          <cell r="B183">
            <v>26</v>
          </cell>
          <cell r="C183" t="str">
            <v>Standard January Start Induction and Welcome week</v>
          </cell>
          <cell r="D183" t="str">
            <v>SEMESTER 1 (AUTUMN SEMESTER)</v>
          </cell>
          <cell r="E183" t="str">
            <v>Enhancement week</v>
          </cell>
          <cell r="F183" t="str">
            <v>Directed Learning week</v>
          </cell>
        </row>
        <row r="184">
          <cell r="A184">
            <v>46048</v>
          </cell>
          <cell r="B184">
            <v>27</v>
          </cell>
          <cell r="C184" t="str">
            <v>Jan Start SLC term 1</v>
          </cell>
          <cell r="D184" t="str">
            <v>SEMESTER 2 (SPRING SEMESTER)</v>
          </cell>
          <cell r="E184" t="str">
            <v>Teaching week 1</v>
          </cell>
          <cell r="F184" t="str">
            <v>Teaching week 1</v>
          </cell>
        </row>
        <row r="185">
          <cell r="A185">
            <v>46049</v>
          </cell>
          <cell r="B185">
            <v>27</v>
          </cell>
          <cell r="C185" t="str">
            <v>Jan Start SLC term 1</v>
          </cell>
          <cell r="D185" t="str">
            <v>SEMESTER 2 (SPRING SEMESTER)</v>
          </cell>
          <cell r="E185" t="str">
            <v>Teaching week 1</v>
          </cell>
          <cell r="F185" t="str">
            <v>Teaching week 1</v>
          </cell>
        </row>
        <row r="186">
          <cell r="A186">
            <v>46050</v>
          </cell>
          <cell r="B186">
            <v>27</v>
          </cell>
          <cell r="C186" t="str">
            <v>Jan Start SLC term 1</v>
          </cell>
          <cell r="D186" t="str">
            <v>SEMESTER 2 (SPRING SEMESTER)</v>
          </cell>
          <cell r="E186" t="str">
            <v>Teaching week 1</v>
          </cell>
          <cell r="F186" t="str">
            <v>Teaching week 1</v>
          </cell>
        </row>
        <row r="187">
          <cell r="A187">
            <v>46051</v>
          </cell>
          <cell r="B187">
            <v>27</v>
          </cell>
          <cell r="C187" t="str">
            <v>Jan Start SLC term 1</v>
          </cell>
          <cell r="D187" t="str">
            <v>SEMESTER 2 (SPRING SEMESTER)</v>
          </cell>
          <cell r="E187" t="str">
            <v>Teaching week 1</v>
          </cell>
          <cell r="F187" t="str">
            <v>Teaching week 1</v>
          </cell>
        </row>
        <row r="188">
          <cell r="A188">
            <v>46052</v>
          </cell>
          <cell r="B188">
            <v>27</v>
          </cell>
          <cell r="C188" t="str">
            <v>Jan Start SLC term 1</v>
          </cell>
          <cell r="D188" t="str">
            <v>SEMESTER 2 (SPRING SEMESTER)</v>
          </cell>
          <cell r="E188" t="str">
            <v>Teaching week 1</v>
          </cell>
          <cell r="F188" t="str">
            <v>Teaching week 1</v>
          </cell>
        </row>
        <row r="189">
          <cell r="A189">
            <v>46053</v>
          </cell>
          <cell r="B189">
            <v>27</v>
          </cell>
          <cell r="C189" t="str">
            <v>Jan Start SLC term 1</v>
          </cell>
          <cell r="D189" t="str">
            <v>SEMESTER 2 (SPRING SEMESTER)</v>
          </cell>
          <cell r="E189" t="str">
            <v>Teaching week 1</v>
          </cell>
          <cell r="F189" t="str">
            <v>Teaching week 1</v>
          </cell>
        </row>
        <row r="190">
          <cell r="A190">
            <v>46054</v>
          </cell>
          <cell r="B190">
            <v>27</v>
          </cell>
          <cell r="C190" t="str">
            <v>Jan Start SLC term 1</v>
          </cell>
          <cell r="D190" t="str">
            <v>SEMESTER 2 (SPRING SEMESTER)</v>
          </cell>
          <cell r="E190" t="str">
            <v>Teaching week 1</v>
          </cell>
          <cell r="F190" t="str">
            <v>Teaching week 1</v>
          </cell>
        </row>
        <row r="191">
          <cell r="A191">
            <v>46055</v>
          </cell>
          <cell r="B191">
            <v>28</v>
          </cell>
          <cell r="D191" t="str">
            <v>SEMESTER 2 (SPRING SEMESTER)</v>
          </cell>
          <cell r="E191" t="str">
            <v>Teaching week 2</v>
          </cell>
          <cell r="F191" t="str">
            <v>Teaching week 2</v>
          </cell>
        </row>
        <row r="192">
          <cell r="A192">
            <v>46056</v>
          </cell>
          <cell r="B192">
            <v>28</v>
          </cell>
          <cell r="D192" t="str">
            <v>SEMESTER 2 (SPRING SEMESTER)</v>
          </cell>
          <cell r="E192" t="str">
            <v>Teaching week 2</v>
          </cell>
          <cell r="F192" t="str">
            <v>Teaching week 2</v>
          </cell>
        </row>
        <row r="193">
          <cell r="A193">
            <v>46057</v>
          </cell>
          <cell r="B193">
            <v>28</v>
          </cell>
          <cell r="D193" t="str">
            <v>SEMESTER 2 (SPRING SEMESTER)</v>
          </cell>
          <cell r="E193" t="str">
            <v>Teaching week 2</v>
          </cell>
          <cell r="F193" t="str">
            <v>Teaching week 2</v>
          </cell>
        </row>
        <row r="194">
          <cell r="A194">
            <v>46058</v>
          </cell>
          <cell r="B194">
            <v>28</v>
          </cell>
          <cell r="D194" t="str">
            <v>SEMESTER 2 (SPRING SEMESTER)</v>
          </cell>
          <cell r="E194" t="str">
            <v>Teaching week 2</v>
          </cell>
          <cell r="F194" t="str">
            <v>Teaching week 2</v>
          </cell>
        </row>
        <row r="195">
          <cell r="A195">
            <v>46059</v>
          </cell>
          <cell r="B195">
            <v>28</v>
          </cell>
          <cell r="D195" t="str">
            <v>SEMESTER 2 (SPRING SEMESTER)</v>
          </cell>
          <cell r="E195" t="str">
            <v>Teaching week 2</v>
          </cell>
          <cell r="F195" t="str">
            <v>Teaching week 2</v>
          </cell>
        </row>
        <row r="196">
          <cell r="A196">
            <v>46060</v>
          </cell>
          <cell r="B196">
            <v>28</v>
          </cell>
          <cell r="D196" t="str">
            <v>SEMESTER 2 (SPRING SEMESTER)</v>
          </cell>
          <cell r="E196" t="str">
            <v>Teaching week 2</v>
          </cell>
          <cell r="F196" t="str">
            <v>Teaching week 2</v>
          </cell>
        </row>
        <row r="197">
          <cell r="A197">
            <v>46061</v>
          </cell>
          <cell r="B197">
            <v>28</v>
          </cell>
          <cell r="D197" t="str">
            <v>SEMESTER 2 (SPRING SEMESTER)</v>
          </cell>
          <cell r="E197" t="str">
            <v>Teaching week 2</v>
          </cell>
          <cell r="F197" t="str">
            <v>Teaching week 2</v>
          </cell>
        </row>
        <row r="198">
          <cell r="A198">
            <v>46062</v>
          </cell>
          <cell r="B198">
            <v>29</v>
          </cell>
          <cell r="D198" t="str">
            <v>SEMESTER 2 (SPRING SEMESTER)</v>
          </cell>
          <cell r="E198" t="str">
            <v>Teaching week 3</v>
          </cell>
          <cell r="F198" t="str">
            <v>Teaching week 3</v>
          </cell>
        </row>
        <row r="199">
          <cell r="A199">
            <v>46063</v>
          </cell>
          <cell r="B199">
            <v>29</v>
          </cell>
          <cell r="D199" t="str">
            <v>SEMESTER 2 (SPRING SEMESTER)</v>
          </cell>
          <cell r="E199" t="str">
            <v>Teaching week 3</v>
          </cell>
          <cell r="F199" t="str">
            <v>Teaching week 3</v>
          </cell>
        </row>
        <row r="200">
          <cell r="A200">
            <v>46064</v>
          </cell>
          <cell r="B200">
            <v>29</v>
          </cell>
          <cell r="D200" t="str">
            <v>SEMESTER 2 (SPRING SEMESTER)</v>
          </cell>
          <cell r="E200" t="str">
            <v>Teaching week 3</v>
          </cell>
          <cell r="F200" t="str">
            <v>Teaching week 3</v>
          </cell>
        </row>
        <row r="201">
          <cell r="A201">
            <v>46065</v>
          </cell>
          <cell r="B201">
            <v>29</v>
          </cell>
          <cell r="D201" t="str">
            <v>SEMESTER 2 (SPRING SEMESTER)</v>
          </cell>
          <cell r="E201" t="str">
            <v>Teaching week 3</v>
          </cell>
          <cell r="F201" t="str">
            <v>Teaching week 3</v>
          </cell>
        </row>
        <row r="202">
          <cell r="A202">
            <v>46066</v>
          </cell>
          <cell r="B202">
            <v>29</v>
          </cell>
          <cell r="D202" t="str">
            <v>SEMESTER 2 (SPRING SEMESTER)</v>
          </cell>
          <cell r="E202" t="str">
            <v>Teaching week 3</v>
          </cell>
          <cell r="F202" t="str">
            <v>Teaching week 3</v>
          </cell>
        </row>
        <row r="203">
          <cell r="A203">
            <v>46067</v>
          </cell>
          <cell r="B203">
            <v>29</v>
          </cell>
          <cell r="D203" t="str">
            <v>SEMESTER 2 (SPRING SEMESTER)</v>
          </cell>
          <cell r="E203" t="str">
            <v>Teaching week 3</v>
          </cell>
          <cell r="F203" t="str">
            <v>Teaching week 3</v>
          </cell>
        </row>
        <row r="204">
          <cell r="A204">
            <v>46068</v>
          </cell>
          <cell r="B204">
            <v>29</v>
          </cell>
          <cell r="D204" t="str">
            <v>SEMESTER 2 (SPRING SEMESTER)</v>
          </cell>
          <cell r="E204" t="str">
            <v>Teaching week 3</v>
          </cell>
          <cell r="F204" t="str">
            <v>Teaching week 3</v>
          </cell>
        </row>
        <row r="205">
          <cell r="A205">
            <v>46069</v>
          </cell>
          <cell r="B205">
            <v>30</v>
          </cell>
          <cell r="D205" t="str">
            <v>SEMESTER 2 (SPRING SEMESTER)</v>
          </cell>
          <cell r="E205" t="str">
            <v xml:space="preserve">Teaching week 4 </v>
          </cell>
          <cell r="F205" t="str">
            <v xml:space="preserve">Teaching week 4 </v>
          </cell>
        </row>
        <row r="206">
          <cell r="A206">
            <v>46070</v>
          </cell>
          <cell r="B206">
            <v>30</v>
          </cell>
          <cell r="D206" t="str">
            <v>SEMESTER 2 (SPRING SEMESTER)</v>
          </cell>
          <cell r="E206" t="str">
            <v xml:space="preserve">Teaching week 4 </v>
          </cell>
          <cell r="F206" t="str">
            <v xml:space="preserve">Teaching week 4 </v>
          </cell>
        </row>
        <row r="207">
          <cell r="A207">
            <v>46071</v>
          </cell>
          <cell r="B207">
            <v>30</v>
          </cell>
          <cell r="D207" t="str">
            <v>SEMESTER 2 (SPRING SEMESTER)</v>
          </cell>
          <cell r="E207" t="str">
            <v xml:space="preserve">Teaching week 4 </v>
          </cell>
          <cell r="F207" t="str">
            <v xml:space="preserve">Teaching week 4 </v>
          </cell>
        </row>
        <row r="208">
          <cell r="A208">
            <v>46072</v>
          </cell>
          <cell r="B208">
            <v>30</v>
          </cell>
          <cell r="D208" t="str">
            <v>SEMESTER 2 (SPRING SEMESTER)</v>
          </cell>
          <cell r="E208" t="str">
            <v xml:space="preserve">Teaching week 4 </v>
          </cell>
          <cell r="F208" t="str">
            <v xml:space="preserve">Teaching week 4 </v>
          </cell>
        </row>
        <row r="209">
          <cell r="A209">
            <v>46073</v>
          </cell>
          <cell r="B209">
            <v>30</v>
          </cell>
          <cell r="D209" t="str">
            <v>SEMESTER 2 (SPRING SEMESTER)</v>
          </cell>
          <cell r="E209" t="str">
            <v xml:space="preserve">Teaching week 4 </v>
          </cell>
          <cell r="F209" t="str">
            <v xml:space="preserve">Teaching week 4 </v>
          </cell>
        </row>
        <row r="210">
          <cell r="A210">
            <v>46074</v>
          </cell>
          <cell r="B210">
            <v>30</v>
          </cell>
          <cell r="D210" t="str">
            <v>SEMESTER 2 (SPRING SEMESTER)</v>
          </cell>
          <cell r="E210" t="str">
            <v xml:space="preserve">Teaching week 4 </v>
          </cell>
          <cell r="F210" t="str">
            <v xml:space="preserve">Teaching week 4 </v>
          </cell>
        </row>
        <row r="211">
          <cell r="A211">
            <v>46075</v>
          </cell>
          <cell r="B211">
            <v>30</v>
          </cell>
          <cell r="D211" t="str">
            <v>SEMESTER 2 (SPRING SEMESTER)</v>
          </cell>
          <cell r="E211" t="str">
            <v xml:space="preserve">Teaching week 4 </v>
          </cell>
          <cell r="F211" t="str">
            <v xml:space="preserve">Teaching week 4 </v>
          </cell>
        </row>
        <row r="212">
          <cell r="A212">
            <v>46076</v>
          </cell>
          <cell r="B212">
            <v>31</v>
          </cell>
          <cell r="D212" t="str">
            <v>SEMESTER 2 (SPRING SEMESTER)</v>
          </cell>
          <cell r="E212" t="str">
            <v>Teaching week 5</v>
          </cell>
          <cell r="F212" t="str">
            <v>Teaching week 5</v>
          </cell>
        </row>
        <row r="213">
          <cell r="A213">
            <v>46077</v>
          </cell>
          <cell r="B213">
            <v>31</v>
          </cell>
          <cell r="D213" t="str">
            <v>SEMESTER 2 (SPRING SEMESTER)</v>
          </cell>
          <cell r="E213" t="str">
            <v>Teaching week 5</v>
          </cell>
          <cell r="F213" t="str">
            <v>Teaching week 5</v>
          </cell>
        </row>
        <row r="214">
          <cell r="A214">
            <v>46078</v>
          </cell>
          <cell r="B214">
            <v>31</v>
          </cell>
          <cell r="D214" t="str">
            <v>SEMESTER 2 (SPRING SEMESTER)</v>
          </cell>
          <cell r="E214" t="str">
            <v>Teaching week 5</v>
          </cell>
          <cell r="F214" t="str">
            <v>Teaching week 5</v>
          </cell>
        </row>
        <row r="215">
          <cell r="A215">
            <v>46079</v>
          </cell>
          <cell r="B215">
            <v>31</v>
          </cell>
          <cell r="D215" t="str">
            <v>SEMESTER 2 (SPRING SEMESTER)</v>
          </cell>
          <cell r="E215" t="str">
            <v>Teaching week 5</v>
          </cell>
          <cell r="F215" t="str">
            <v>Teaching week 5</v>
          </cell>
        </row>
        <row r="216">
          <cell r="A216">
            <v>46080</v>
          </cell>
          <cell r="B216">
            <v>31</v>
          </cell>
          <cell r="D216" t="str">
            <v>SEMESTER 2 (SPRING SEMESTER)</v>
          </cell>
          <cell r="E216" t="str">
            <v>Teaching week 5</v>
          </cell>
          <cell r="F216" t="str">
            <v>Teaching week 5</v>
          </cell>
        </row>
        <row r="217">
          <cell r="A217">
            <v>46081</v>
          </cell>
          <cell r="B217">
            <v>31</v>
          </cell>
          <cell r="D217" t="str">
            <v>SEMESTER 2 (SPRING SEMESTER)</v>
          </cell>
          <cell r="E217" t="str">
            <v>Teaching week 5</v>
          </cell>
          <cell r="F217" t="str">
            <v>Teaching week 5</v>
          </cell>
        </row>
        <row r="218">
          <cell r="A218">
            <v>46082</v>
          </cell>
          <cell r="B218">
            <v>31</v>
          </cell>
          <cell r="D218" t="str">
            <v>SEMESTER 2 (SPRING SEMESTER)</v>
          </cell>
          <cell r="E218" t="str">
            <v>Teaching week 5</v>
          </cell>
          <cell r="F218" t="str">
            <v>Teaching week 5</v>
          </cell>
        </row>
        <row r="219">
          <cell r="A219">
            <v>46083</v>
          </cell>
          <cell r="B219">
            <v>32</v>
          </cell>
          <cell r="D219" t="str">
            <v>SEMESTER 2 (SPRING SEMESTER)</v>
          </cell>
          <cell r="E219" t="str">
            <v>Teaching week 6</v>
          </cell>
          <cell r="F219" t="str">
            <v>Teaching week 6</v>
          </cell>
        </row>
        <row r="220">
          <cell r="A220">
            <v>46084</v>
          </cell>
          <cell r="B220">
            <v>32</v>
          </cell>
          <cell r="D220" t="str">
            <v>SEMESTER 2 (SPRING SEMESTER)</v>
          </cell>
          <cell r="E220" t="str">
            <v>Teaching week 6</v>
          </cell>
          <cell r="F220" t="str">
            <v>Teaching week 6</v>
          </cell>
        </row>
        <row r="221">
          <cell r="A221">
            <v>46085</v>
          </cell>
          <cell r="B221">
            <v>32</v>
          </cell>
          <cell r="D221" t="str">
            <v>SEMESTER 2 (SPRING SEMESTER)</v>
          </cell>
          <cell r="E221" t="str">
            <v>Teaching week 6</v>
          </cell>
          <cell r="F221" t="str">
            <v>Teaching week 6</v>
          </cell>
        </row>
        <row r="222">
          <cell r="A222">
            <v>46086</v>
          </cell>
          <cell r="B222">
            <v>32</v>
          </cell>
          <cell r="D222" t="str">
            <v>SEMESTER 2 (SPRING SEMESTER)</v>
          </cell>
          <cell r="E222" t="str">
            <v>Teaching week 6</v>
          </cell>
          <cell r="F222" t="str">
            <v>Teaching week 6</v>
          </cell>
        </row>
        <row r="223">
          <cell r="A223">
            <v>46087</v>
          </cell>
          <cell r="B223">
            <v>32</v>
          </cell>
          <cell r="D223" t="str">
            <v>SEMESTER 2 (SPRING SEMESTER)</v>
          </cell>
          <cell r="E223" t="str">
            <v>Teaching week 6</v>
          </cell>
          <cell r="F223" t="str">
            <v>Teaching week 6</v>
          </cell>
        </row>
        <row r="224">
          <cell r="A224">
            <v>46088</v>
          </cell>
          <cell r="B224">
            <v>32</v>
          </cell>
          <cell r="D224" t="str">
            <v>SEMESTER 2 (SPRING SEMESTER)</v>
          </cell>
          <cell r="E224" t="str">
            <v>Teaching week 6</v>
          </cell>
          <cell r="F224" t="str">
            <v>Teaching week 6</v>
          </cell>
        </row>
        <row r="225">
          <cell r="A225">
            <v>46089</v>
          </cell>
          <cell r="B225">
            <v>32</v>
          </cell>
          <cell r="D225" t="str">
            <v>SEMESTER 2 (SPRING SEMESTER)</v>
          </cell>
          <cell r="E225" t="str">
            <v>Teaching week 6</v>
          </cell>
          <cell r="F225" t="str">
            <v>Teaching week 6</v>
          </cell>
        </row>
        <row r="226">
          <cell r="A226">
            <v>46090</v>
          </cell>
          <cell r="B226">
            <v>33</v>
          </cell>
          <cell r="D226" t="str">
            <v>SEMESTER 2 (SPRING SEMESTER)</v>
          </cell>
          <cell r="E226" t="str">
            <v xml:space="preserve">Teaching week 7 </v>
          </cell>
          <cell r="F226" t="str">
            <v xml:space="preserve">Teaching week 7 </v>
          </cell>
        </row>
        <row r="227">
          <cell r="A227">
            <v>46091</v>
          </cell>
          <cell r="B227">
            <v>33</v>
          </cell>
          <cell r="D227" t="str">
            <v>SEMESTER 2 (SPRING SEMESTER)</v>
          </cell>
          <cell r="E227" t="str">
            <v xml:space="preserve">Teaching week 7 </v>
          </cell>
          <cell r="F227" t="str">
            <v xml:space="preserve">Teaching week 7 </v>
          </cell>
        </row>
        <row r="228">
          <cell r="A228">
            <v>46092</v>
          </cell>
          <cell r="B228">
            <v>33</v>
          </cell>
          <cell r="D228" t="str">
            <v>SEMESTER 2 (SPRING SEMESTER)</v>
          </cell>
          <cell r="E228" t="str">
            <v xml:space="preserve">Teaching week 7 </v>
          </cell>
          <cell r="F228" t="str">
            <v xml:space="preserve">Teaching week 7 </v>
          </cell>
        </row>
        <row r="229">
          <cell r="A229">
            <v>46093</v>
          </cell>
          <cell r="B229">
            <v>33</v>
          </cell>
          <cell r="D229" t="str">
            <v>SEMESTER 2 (SPRING SEMESTER)</v>
          </cell>
          <cell r="E229" t="str">
            <v xml:space="preserve">Teaching week 7 </v>
          </cell>
          <cell r="F229" t="str">
            <v xml:space="preserve">Teaching week 7 </v>
          </cell>
        </row>
        <row r="230">
          <cell r="A230">
            <v>46094</v>
          </cell>
          <cell r="B230">
            <v>33</v>
          </cell>
          <cell r="D230" t="str">
            <v>SEMESTER 2 (SPRING SEMESTER)</v>
          </cell>
          <cell r="E230" t="str">
            <v xml:space="preserve">Teaching week 7 </v>
          </cell>
          <cell r="F230" t="str">
            <v xml:space="preserve">Teaching week 7 </v>
          </cell>
        </row>
        <row r="231">
          <cell r="A231">
            <v>46095</v>
          </cell>
          <cell r="B231">
            <v>33</v>
          </cell>
          <cell r="D231" t="str">
            <v>SEMESTER 2 (SPRING SEMESTER)</v>
          </cell>
          <cell r="E231" t="str">
            <v xml:space="preserve">Teaching week 7 </v>
          </cell>
          <cell r="F231" t="str">
            <v xml:space="preserve">Teaching week 7 </v>
          </cell>
        </row>
        <row r="232">
          <cell r="A232">
            <v>46096</v>
          </cell>
          <cell r="B232">
            <v>33</v>
          </cell>
          <cell r="D232" t="str">
            <v>SEMESTER 2 (SPRING SEMESTER)</v>
          </cell>
          <cell r="E232" t="str">
            <v xml:space="preserve">Teaching week 7 </v>
          </cell>
          <cell r="F232" t="str">
            <v xml:space="preserve">Teaching week 7 </v>
          </cell>
        </row>
        <row r="233">
          <cell r="A233">
            <v>46097</v>
          </cell>
          <cell r="B233">
            <v>34</v>
          </cell>
          <cell r="C233" t="str">
            <v xml:space="preserve">Autumn Semester Results Released </v>
          </cell>
          <cell r="D233" t="str">
            <v>SEMESTER 2 (SPRING SEMESTER)</v>
          </cell>
          <cell r="E233" t="str">
            <v xml:space="preserve">Teaching week 8 </v>
          </cell>
          <cell r="F233" t="str">
            <v xml:space="preserve">Teaching week 8 </v>
          </cell>
        </row>
        <row r="234">
          <cell r="A234">
            <v>46098</v>
          </cell>
          <cell r="B234">
            <v>34</v>
          </cell>
          <cell r="C234" t="str">
            <v xml:space="preserve">Autumn Semester Results Released </v>
          </cell>
          <cell r="D234" t="str">
            <v>SEMESTER 2 (SPRING SEMESTER)</v>
          </cell>
          <cell r="E234" t="str">
            <v xml:space="preserve">Teaching week 8 </v>
          </cell>
          <cell r="F234" t="str">
            <v xml:space="preserve">Teaching week 8 </v>
          </cell>
        </row>
        <row r="235">
          <cell r="A235">
            <v>46099</v>
          </cell>
          <cell r="B235">
            <v>34</v>
          </cell>
          <cell r="C235" t="str">
            <v xml:space="preserve">Autumn Semester Results Released </v>
          </cell>
          <cell r="D235" t="str">
            <v>SEMESTER 2 (SPRING SEMESTER)</v>
          </cell>
          <cell r="E235" t="str">
            <v xml:space="preserve">Teaching week 8 </v>
          </cell>
          <cell r="F235" t="str">
            <v xml:space="preserve">Teaching week 8 </v>
          </cell>
        </row>
        <row r="236">
          <cell r="A236">
            <v>46100</v>
          </cell>
          <cell r="B236">
            <v>34</v>
          </cell>
          <cell r="C236" t="str">
            <v xml:space="preserve">Autumn Semester Results Released </v>
          </cell>
          <cell r="D236" t="str">
            <v>SEMESTER 2 (SPRING SEMESTER)</v>
          </cell>
          <cell r="E236" t="str">
            <v xml:space="preserve">Teaching week 8 </v>
          </cell>
          <cell r="F236" t="str">
            <v xml:space="preserve">Teaching week 8 </v>
          </cell>
        </row>
        <row r="237">
          <cell r="A237">
            <v>46101</v>
          </cell>
          <cell r="B237">
            <v>34</v>
          </cell>
          <cell r="C237" t="str">
            <v xml:space="preserve">Autumn Semester Results Released </v>
          </cell>
          <cell r="D237" t="str">
            <v>SEMESTER 2 (SPRING SEMESTER)</v>
          </cell>
          <cell r="E237" t="str">
            <v xml:space="preserve">Teaching week 8 </v>
          </cell>
          <cell r="F237" t="str">
            <v xml:space="preserve">Teaching week 8 </v>
          </cell>
        </row>
        <row r="238">
          <cell r="A238">
            <v>46102</v>
          </cell>
          <cell r="B238">
            <v>34</v>
          </cell>
          <cell r="C238" t="str">
            <v xml:space="preserve">Autumn Semester Results Released </v>
          </cell>
          <cell r="D238" t="str">
            <v>SEMESTER 2 (SPRING SEMESTER)</v>
          </cell>
          <cell r="E238" t="str">
            <v xml:space="preserve">Teaching week 8 </v>
          </cell>
          <cell r="F238" t="str">
            <v xml:space="preserve">Teaching week 8 </v>
          </cell>
        </row>
        <row r="239">
          <cell r="A239">
            <v>46103</v>
          </cell>
          <cell r="B239">
            <v>34</v>
          </cell>
          <cell r="C239" t="str">
            <v xml:space="preserve">Autumn Semester Results Released </v>
          </cell>
          <cell r="D239" t="str">
            <v>SEMESTER 2 (SPRING SEMESTER)</v>
          </cell>
          <cell r="E239" t="str">
            <v xml:space="preserve">Teaching week 8 </v>
          </cell>
          <cell r="F239" t="str">
            <v xml:space="preserve">Teaching week 8 </v>
          </cell>
        </row>
        <row r="240">
          <cell r="A240">
            <v>46104</v>
          </cell>
          <cell r="B240">
            <v>35</v>
          </cell>
          <cell r="C240" t="str">
            <v xml:space="preserve">Undergraduate SLC end of term 2 
Postgraduate SLC end of term 2 </v>
          </cell>
          <cell r="D240" t="str">
            <v>SEMESTER 2 (SPRING SEMESTER)</v>
          </cell>
          <cell r="E240" t="str">
            <v>Enhancement Week</v>
          </cell>
          <cell r="F240" t="str">
            <v>Directed Learning week</v>
          </cell>
        </row>
        <row r="241">
          <cell r="A241">
            <v>46105</v>
          </cell>
          <cell r="B241">
            <v>35</v>
          </cell>
          <cell r="C241" t="str">
            <v xml:space="preserve">Undergraduate SLC end of term 2 
Postgraduate SLC end of term 2 </v>
          </cell>
          <cell r="D241" t="str">
            <v>SEMESTER 2 (SPRING SEMESTER)</v>
          </cell>
          <cell r="E241" t="str">
            <v>Enhancement Week</v>
          </cell>
          <cell r="F241" t="str">
            <v>Directed Learning week</v>
          </cell>
        </row>
        <row r="242">
          <cell r="A242">
            <v>46106</v>
          </cell>
          <cell r="B242">
            <v>35</v>
          </cell>
          <cell r="C242" t="str">
            <v xml:space="preserve">Undergraduate SLC end of term 2 
Postgraduate SLC end of term 2 </v>
          </cell>
          <cell r="D242" t="str">
            <v>SEMESTER 2 (SPRING SEMESTER)</v>
          </cell>
          <cell r="E242" t="str">
            <v>Enhancement Week</v>
          </cell>
          <cell r="F242" t="str">
            <v>Directed Learning week</v>
          </cell>
        </row>
        <row r="243">
          <cell r="A243">
            <v>46107</v>
          </cell>
          <cell r="B243">
            <v>35</v>
          </cell>
          <cell r="C243" t="str">
            <v xml:space="preserve">Undergraduate SLC end of term 2 
Postgraduate SLC end of term 2 </v>
          </cell>
          <cell r="D243" t="str">
            <v>SEMESTER 2 (SPRING SEMESTER)</v>
          </cell>
          <cell r="E243" t="str">
            <v>Enhancement Week</v>
          </cell>
          <cell r="F243" t="str">
            <v>Directed Learning week</v>
          </cell>
        </row>
        <row r="244">
          <cell r="A244">
            <v>46108</v>
          </cell>
          <cell r="B244">
            <v>35</v>
          </cell>
          <cell r="C244" t="str">
            <v xml:space="preserve">Undergraduate SLC end of term 2 
Postgraduate SLC end of term 2 </v>
          </cell>
          <cell r="D244" t="str">
            <v>SEMESTER 2 (SPRING SEMESTER)</v>
          </cell>
          <cell r="E244" t="str">
            <v>Enhancement Week</v>
          </cell>
          <cell r="F244" t="str">
            <v>Directed Learning week</v>
          </cell>
        </row>
        <row r="245">
          <cell r="A245">
            <v>46109</v>
          </cell>
          <cell r="B245">
            <v>35</v>
          </cell>
          <cell r="C245" t="str">
            <v xml:space="preserve">Undergraduate SLC end of term 2 
Postgraduate SLC end of term 2 </v>
          </cell>
          <cell r="D245" t="str">
            <v>SEMESTER 2 (SPRING SEMESTER)</v>
          </cell>
          <cell r="E245" t="str">
            <v>Enhancement Week</v>
          </cell>
          <cell r="F245" t="str">
            <v>Directed Learning week</v>
          </cell>
        </row>
        <row r="246">
          <cell r="A246">
            <v>46110</v>
          </cell>
          <cell r="B246">
            <v>35</v>
          </cell>
          <cell r="C246" t="str">
            <v xml:space="preserve">Undergraduate SLC end of term 2 
Postgraduate SLC end of term 2 </v>
          </cell>
          <cell r="D246" t="str">
            <v>SEMESTER 2 (SPRING SEMESTER)</v>
          </cell>
          <cell r="E246" t="str">
            <v>Enhancement Week</v>
          </cell>
          <cell r="F246" t="str">
            <v>Directed Learning week</v>
          </cell>
        </row>
        <row r="247">
          <cell r="A247">
            <v>46111</v>
          </cell>
          <cell r="B247">
            <v>36</v>
          </cell>
          <cell r="D247" t="str">
            <v>SEMESTER 2 (SPRING SEMESTER)</v>
          </cell>
          <cell r="E247" t="str">
            <v>Vacation</v>
          </cell>
          <cell r="F247" t="str">
            <v>Vacation</v>
          </cell>
        </row>
        <row r="248">
          <cell r="A248">
            <v>46112</v>
          </cell>
          <cell r="B248">
            <v>36</v>
          </cell>
          <cell r="D248" t="str">
            <v>SEMESTER 2 (SPRING SEMESTER)</v>
          </cell>
          <cell r="E248" t="str">
            <v>Vacation</v>
          </cell>
          <cell r="F248" t="str">
            <v>Vacation</v>
          </cell>
        </row>
        <row r="249">
          <cell r="A249">
            <v>46113</v>
          </cell>
          <cell r="B249">
            <v>36</v>
          </cell>
          <cell r="D249" t="str">
            <v>SEMESTER 2 (SPRING SEMESTER)</v>
          </cell>
          <cell r="E249" t="str">
            <v>Vacation</v>
          </cell>
          <cell r="F249" t="str">
            <v>Vacation</v>
          </cell>
        </row>
        <row r="250">
          <cell r="A250">
            <v>46114</v>
          </cell>
          <cell r="B250">
            <v>36</v>
          </cell>
          <cell r="D250" t="str">
            <v>SEMESTER 2 (SPRING SEMESTER)</v>
          </cell>
          <cell r="E250" t="str">
            <v>Vacation</v>
          </cell>
          <cell r="F250" t="str">
            <v>Vacation</v>
          </cell>
        </row>
        <row r="251">
          <cell r="A251">
            <v>46115</v>
          </cell>
          <cell r="B251">
            <v>36</v>
          </cell>
          <cell r="C251" t="str">
            <v xml:space="preserve">GoodFriday </v>
          </cell>
          <cell r="D251" t="str">
            <v>SEMESTER 2 (SPRING SEMESTER)</v>
          </cell>
          <cell r="E251" t="str">
            <v>Vacation</v>
          </cell>
          <cell r="F251" t="str">
            <v>Vacation</v>
          </cell>
        </row>
        <row r="252">
          <cell r="A252">
            <v>46116</v>
          </cell>
          <cell r="B252">
            <v>36</v>
          </cell>
          <cell r="D252" t="str">
            <v>SEMESTER 2 (SPRING SEMESTER)</v>
          </cell>
          <cell r="E252" t="str">
            <v>Vacation</v>
          </cell>
          <cell r="F252" t="str">
            <v>Vacation</v>
          </cell>
        </row>
        <row r="253">
          <cell r="A253">
            <v>46117</v>
          </cell>
          <cell r="B253">
            <v>36</v>
          </cell>
          <cell r="D253" t="str">
            <v>SEMESTER 2 (SPRING SEMESTER)</v>
          </cell>
          <cell r="E253" t="str">
            <v>Vacation</v>
          </cell>
          <cell r="F253" t="str">
            <v>Vacation</v>
          </cell>
        </row>
        <row r="254">
          <cell r="A254">
            <v>46118</v>
          </cell>
          <cell r="B254">
            <v>37</v>
          </cell>
          <cell r="C254" t="str">
            <v xml:space="preserve">Easter Monday </v>
          </cell>
          <cell r="D254" t="str">
            <v>SEMESTER 2 (SPRING SEMESTER)</v>
          </cell>
          <cell r="E254" t="str">
            <v>Vacation</v>
          </cell>
          <cell r="F254" t="str">
            <v>Vacation</v>
          </cell>
        </row>
        <row r="255">
          <cell r="A255">
            <v>46119</v>
          </cell>
          <cell r="B255">
            <v>37</v>
          </cell>
          <cell r="D255" t="str">
            <v>SEMESTER 2 (SPRING SEMESTER)</v>
          </cell>
          <cell r="E255" t="str">
            <v>Vacation</v>
          </cell>
          <cell r="F255" t="str">
            <v>Vacation</v>
          </cell>
        </row>
        <row r="256">
          <cell r="A256">
            <v>46120</v>
          </cell>
          <cell r="B256">
            <v>37</v>
          </cell>
          <cell r="D256" t="str">
            <v>SEMESTER 2 (SPRING SEMESTER)</v>
          </cell>
          <cell r="E256" t="str">
            <v>Vacation</v>
          </cell>
          <cell r="F256" t="str">
            <v>Vacation</v>
          </cell>
        </row>
        <row r="257">
          <cell r="A257">
            <v>46121</v>
          </cell>
          <cell r="B257">
            <v>37</v>
          </cell>
          <cell r="D257" t="str">
            <v>SEMESTER 2 (SPRING SEMESTER)</v>
          </cell>
          <cell r="E257" t="str">
            <v>Vacation</v>
          </cell>
          <cell r="F257" t="str">
            <v>Vacation</v>
          </cell>
        </row>
        <row r="258">
          <cell r="A258">
            <v>46122</v>
          </cell>
          <cell r="B258">
            <v>37</v>
          </cell>
          <cell r="D258" t="str">
            <v>SEMESTER 2 (SPRING SEMESTER)</v>
          </cell>
          <cell r="E258" t="str">
            <v>Vacation</v>
          </cell>
          <cell r="F258" t="str">
            <v>Vacation</v>
          </cell>
        </row>
        <row r="259">
          <cell r="A259">
            <v>46123</v>
          </cell>
          <cell r="B259">
            <v>37</v>
          </cell>
          <cell r="D259" t="str">
            <v>SEMESTER 2 (SPRING SEMESTER)</v>
          </cell>
          <cell r="E259" t="str">
            <v>Vacation</v>
          </cell>
          <cell r="F259" t="str">
            <v>Vacation</v>
          </cell>
        </row>
        <row r="260">
          <cell r="A260">
            <v>46124</v>
          </cell>
          <cell r="B260">
            <v>37</v>
          </cell>
          <cell r="D260" t="str">
            <v>SEMESTER 2 (SPRING SEMESTER)</v>
          </cell>
          <cell r="E260" t="str">
            <v>Vacation</v>
          </cell>
          <cell r="F260" t="str">
            <v>Vacation</v>
          </cell>
        </row>
        <row r="261">
          <cell r="A261">
            <v>46125</v>
          </cell>
          <cell r="B261">
            <v>38</v>
          </cell>
          <cell r="C261" t="str">
            <v>Undergraduate SLC term 3 
Postgraduate SLC term 3</v>
          </cell>
          <cell r="D261" t="str">
            <v>SEMESTER 2 (SPRING SEMESTER)</v>
          </cell>
          <cell r="E261" t="str">
            <v>Teaching week 9</v>
          </cell>
          <cell r="F261" t="str">
            <v>Teaching week 9</v>
          </cell>
        </row>
        <row r="262">
          <cell r="A262">
            <v>46126</v>
          </cell>
          <cell r="B262">
            <v>38</v>
          </cell>
          <cell r="C262" t="str">
            <v>Undergraduate SLC term 3 
Postgraduate SLC term 3</v>
          </cell>
          <cell r="D262" t="str">
            <v>SEMESTER 2 (SPRING SEMESTER)</v>
          </cell>
          <cell r="E262" t="str">
            <v>Teaching week 9</v>
          </cell>
          <cell r="F262" t="str">
            <v>Teaching week 9</v>
          </cell>
        </row>
        <row r="263">
          <cell r="A263">
            <v>46127</v>
          </cell>
          <cell r="B263">
            <v>38</v>
          </cell>
          <cell r="C263" t="str">
            <v>Undergraduate SLC term 3 
Postgraduate SLC term 3</v>
          </cell>
          <cell r="D263" t="str">
            <v>SEMESTER 2 (SPRING SEMESTER)</v>
          </cell>
          <cell r="E263" t="str">
            <v>Teaching week 9</v>
          </cell>
          <cell r="F263" t="str">
            <v>Teaching week 9</v>
          </cell>
        </row>
        <row r="264">
          <cell r="A264">
            <v>46128</v>
          </cell>
          <cell r="B264">
            <v>38</v>
          </cell>
          <cell r="C264" t="str">
            <v>Undergraduate SLC term 3 
Postgraduate SLC term 3</v>
          </cell>
          <cell r="D264" t="str">
            <v>SEMESTER 2 (SPRING SEMESTER)</v>
          </cell>
          <cell r="E264" t="str">
            <v>Teaching week 9</v>
          </cell>
          <cell r="F264" t="str">
            <v>Teaching week 9</v>
          </cell>
        </row>
        <row r="265">
          <cell r="A265">
            <v>46129</v>
          </cell>
          <cell r="B265">
            <v>38</v>
          </cell>
          <cell r="C265" t="str">
            <v>Undergraduate SLC term 3 
Postgraduate SLC term 3</v>
          </cell>
          <cell r="D265" t="str">
            <v>SEMESTER 2 (SPRING SEMESTER)</v>
          </cell>
          <cell r="E265" t="str">
            <v>Teaching week 9</v>
          </cell>
          <cell r="F265" t="str">
            <v>Teaching week 9</v>
          </cell>
        </row>
        <row r="266">
          <cell r="A266">
            <v>46130</v>
          </cell>
          <cell r="B266">
            <v>38</v>
          </cell>
          <cell r="C266" t="str">
            <v>Undergraduate SLC term 3 
Postgraduate SLC term 3</v>
          </cell>
          <cell r="D266" t="str">
            <v>SEMESTER 2 (SPRING SEMESTER)</v>
          </cell>
          <cell r="E266" t="str">
            <v>Teaching week 9</v>
          </cell>
          <cell r="F266" t="str">
            <v>Teaching week 9</v>
          </cell>
        </row>
        <row r="267">
          <cell r="A267">
            <v>46131</v>
          </cell>
          <cell r="B267">
            <v>38</v>
          </cell>
          <cell r="C267" t="str">
            <v>Undergraduate SLC term 3 
Postgraduate SLC term 3</v>
          </cell>
          <cell r="D267" t="str">
            <v>SEMESTER 2 (SPRING SEMESTER)</v>
          </cell>
          <cell r="E267" t="str">
            <v>Teaching week 9</v>
          </cell>
          <cell r="F267" t="str">
            <v>Teaching week 9</v>
          </cell>
        </row>
        <row r="268">
          <cell r="A268">
            <v>46132</v>
          </cell>
          <cell r="B268">
            <v>39</v>
          </cell>
          <cell r="D268" t="str">
            <v>SEMESTER 2 (SPRING SEMESTER)</v>
          </cell>
          <cell r="E268" t="str">
            <v xml:space="preserve">Teaching week 10 </v>
          </cell>
          <cell r="F268" t="str">
            <v xml:space="preserve">Teaching week 10 </v>
          </cell>
        </row>
        <row r="269">
          <cell r="A269">
            <v>46133</v>
          </cell>
          <cell r="B269">
            <v>39</v>
          </cell>
          <cell r="D269" t="str">
            <v>SEMESTER 2 (SPRING SEMESTER)</v>
          </cell>
          <cell r="E269" t="str">
            <v xml:space="preserve">Teaching week 10 </v>
          </cell>
          <cell r="F269" t="str">
            <v xml:space="preserve">Teaching week 10 </v>
          </cell>
        </row>
        <row r="270">
          <cell r="A270">
            <v>46134</v>
          </cell>
          <cell r="B270">
            <v>39</v>
          </cell>
          <cell r="D270" t="str">
            <v>SEMESTER 2 (SPRING SEMESTER)</v>
          </cell>
          <cell r="E270" t="str">
            <v xml:space="preserve">Teaching week 10 </v>
          </cell>
          <cell r="F270" t="str">
            <v xml:space="preserve">Teaching week 10 </v>
          </cell>
        </row>
        <row r="271">
          <cell r="A271">
            <v>46135</v>
          </cell>
          <cell r="B271">
            <v>39</v>
          </cell>
          <cell r="D271" t="str">
            <v>SEMESTER 2 (SPRING SEMESTER)</v>
          </cell>
          <cell r="E271" t="str">
            <v xml:space="preserve">Teaching week 10 </v>
          </cell>
          <cell r="F271" t="str">
            <v xml:space="preserve">Teaching week 10 </v>
          </cell>
        </row>
        <row r="272">
          <cell r="A272">
            <v>46136</v>
          </cell>
          <cell r="B272">
            <v>39</v>
          </cell>
          <cell r="D272" t="str">
            <v>SEMESTER 2 (SPRING SEMESTER)</v>
          </cell>
          <cell r="E272" t="str">
            <v xml:space="preserve">Teaching week 10 </v>
          </cell>
          <cell r="F272" t="str">
            <v xml:space="preserve">Teaching week 10 </v>
          </cell>
        </row>
        <row r="273">
          <cell r="A273">
            <v>46137</v>
          </cell>
          <cell r="B273">
            <v>39</v>
          </cell>
          <cell r="D273" t="str">
            <v>SEMESTER 2 (SPRING SEMESTER)</v>
          </cell>
          <cell r="E273" t="str">
            <v xml:space="preserve">Teaching week 10 </v>
          </cell>
          <cell r="F273" t="str">
            <v xml:space="preserve">Teaching week 10 </v>
          </cell>
        </row>
        <row r="274">
          <cell r="A274">
            <v>46138</v>
          </cell>
          <cell r="B274">
            <v>39</v>
          </cell>
          <cell r="D274" t="str">
            <v>SEMESTER 2 (SPRING SEMESTER)</v>
          </cell>
          <cell r="E274" t="str">
            <v xml:space="preserve">Teaching week 10 </v>
          </cell>
          <cell r="F274" t="str">
            <v xml:space="preserve">Teaching week 10 </v>
          </cell>
        </row>
        <row r="275">
          <cell r="A275">
            <v>46139</v>
          </cell>
          <cell r="B275">
            <v>40</v>
          </cell>
          <cell r="C275" t="str">
            <v>Reassessment Course work Deadline week (Semester 1)
Postgraduate Reassessment Dissertation Deadline week</v>
          </cell>
          <cell r="D275" t="str">
            <v>SEMESTER 2 (SPRING SEMESTER)</v>
          </cell>
          <cell r="E275" t="str">
            <v>Teaching week 11</v>
          </cell>
          <cell r="F275" t="str">
            <v>Teaching week 11</v>
          </cell>
        </row>
        <row r="276">
          <cell r="A276">
            <v>46140</v>
          </cell>
          <cell r="B276">
            <v>40</v>
          </cell>
          <cell r="C276" t="str">
            <v>Reassessment Course work Deadline week (Semester 1)
Postgraduate Reassessment Dissertation Deadline week</v>
          </cell>
          <cell r="D276" t="str">
            <v>SEMESTER 2 (SPRING SEMESTER)</v>
          </cell>
          <cell r="E276" t="str">
            <v>Teaching week 11</v>
          </cell>
          <cell r="F276" t="str">
            <v>Teaching week 11</v>
          </cell>
        </row>
        <row r="277">
          <cell r="A277">
            <v>46141</v>
          </cell>
          <cell r="B277">
            <v>40</v>
          </cell>
          <cell r="C277" t="str">
            <v>Reassessment Course work Deadline week (Semester 1)
Postgraduate Reassessment Dissertation Deadline week</v>
          </cell>
          <cell r="D277" t="str">
            <v>SEMESTER 2 (SPRING SEMESTER)</v>
          </cell>
          <cell r="E277" t="str">
            <v>Teaching week 11</v>
          </cell>
          <cell r="F277" t="str">
            <v>Teaching week 11</v>
          </cell>
        </row>
        <row r="278">
          <cell r="A278">
            <v>46142</v>
          </cell>
          <cell r="B278">
            <v>40</v>
          </cell>
          <cell r="C278" t="str">
            <v>Reassessment Course work Deadline week (Semester 1)
Postgraduate Reassessment Dissertation Deadline week</v>
          </cell>
          <cell r="D278" t="str">
            <v>SEMESTER 2 (SPRING SEMESTER)</v>
          </cell>
          <cell r="E278" t="str">
            <v>Teaching week 11</v>
          </cell>
          <cell r="F278" t="str">
            <v>Teaching week 11</v>
          </cell>
        </row>
        <row r="279">
          <cell r="A279">
            <v>46143</v>
          </cell>
          <cell r="B279">
            <v>40</v>
          </cell>
          <cell r="C279" t="str">
            <v>Reassessment Course work Deadline week (Semester 1)
Postgraduate Reassessment Dissertation Deadline week</v>
          </cell>
          <cell r="D279" t="str">
            <v>SEMESTER 2 (SPRING SEMESTER)</v>
          </cell>
          <cell r="E279" t="str">
            <v>Teaching week 11</v>
          </cell>
          <cell r="F279" t="str">
            <v>Teaching week 11</v>
          </cell>
        </row>
        <row r="280">
          <cell r="A280">
            <v>46144</v>
          </cell>
          <cell r="B280">
            <v>40</v>
          </cell>
          <cell r="C280" t="str">
            <v>Reassessment Course work Deadline week (Semester 1)
Postgraduate Reassessment Dissertation Deadline week</v>
          </cell>
          <cell r="D280" t="str">
            <v>SEMESTER 2 (SPRING SEMESTER)</v>
          </cell>
          <cell r="E280" t="str">
            <v>Teaching week 11</v>
          </cell>
          <cell r="F280" t="str">
            <v>Teaching week 11</v>
          </cell>
        </row>
        <row r="281">
          <cell r="A281">
            <v>46145</v>
          </cell>
          <cell r="B281">
            <v>40</v>
          </cell>
          <cell r="C281" t="str">
            <v>Reassessment Course work Deadline week (Semester 1)
Postgraduate Reassessment Dissertation Deadline week</v>
          </cell>
          <cell r="D281" t="str">
            <v>SEMESTER 2 (SPRING SEMESTER)</v>
          </cell>
          <cell r="E281" t="str">
            <v>Teaching week 11</v>
          </cell>
          <cell r="F281" t="str">
            <v>Teaching week 11</v>
          </cell>
        </row>
        <row r="282">
          <cell r="A282">
            <v>46146</v>
          </cell>
          <cell r="B282">
            <v>41</v>
          </cell>
          <cell r="C282" t="str">
            <v>B/H 04/05</v>
          </cell>
          <cell r="D282" t="str">
            <v>SEMESTER 2 (SPRING SEMESTER)</v>
          </cell>
          <cell r="E282" t="str">
            <v>Teaching week 12</v>
          </cell>
          <cell r="F282" t="str">
            <v>Teaching week 12</v>
          </cell>
        </row>
        <row r="283">
          <cell r="A283">
            <v>46147</v>
          </cell>
          <cell r="B283">
            <v>41</v>
          </cell>
          <cell r="D283" t="str">
            <v>SEMESTER 2 (SPRING SEMESTER)</v>
          </cell>
          <cell r="E283" t="str">
            <v>Teaching week 12</v>
          </cell>
          <cell r="F283" t="str">
            <v>Teaching week 12</v>
          </cell>
        </row>
        <row r="284">
          <cell r="A284">
            <v>46148</v>
          </cell>
          <cell r="B284">
            <v>41</v>
          </cell>
          <cell r="D284" t="str">
            <v>SEMESTER 2 (SPRING SEMESTER)</v>
          </cell>
          <cell r="E284" t="str">
            <v>Teaching week 12</v>
          </cell>
          <cell r="F284" t="str">
            <v>Teaching week 12</v>
          </cell>
        </row>
        <row r="285">
          <cell r="A285">
            <v>46149</v>
          </cell>
          <cell r="B285">
            <v>41</v>
          </cell>
          <cell r="D285" t="str">
            <v>SEMESTER 2 (SPRING SEMESTER)</v>
          </cell>
          <cell r="E285" t="str">
            <v>Teaching week 12</v>
          </cell>
          <cell r="F285" t="str">
            <v>Teaching week 12</v>
          </cell>
        </row>
        <row r="286">
          <cell r="A286">
            <v>46150</v>
          </cell>
          <cell r="B286">
            <v>41</v>
          </cell>
          <cell r="D286" t="str">
            <v>SEMESTER 2 (SPRING SEMESTER)</v>
          </cell>
          <cell r="E286" t="str">
            <v>Teaching week 12</v>
          </cell>
          <cell r="F286" t="str">
            <v>Teaching week 12</v>
          </cell>
        </row>
        <row r="287">
          <cell r="A287">
            <v>46151</v>
          </cell>
          <cell r="B287">
            <v>41</v>
          </cell>
          <cell r="D287" t="str">
            <v>SEMESTER 2 (SPRING SEMESTER)</v>
          </cell>
          <cell r="E287" t="str">
            <v>Teaching week 12</v>
          </cell>
          <cell r="F287" t="str">
            <v>Teaching week 12</v>
          </cell>
        </row>
        <row r="288">
          <cell r="A288">
            <v>46152</v>
          </cell>
          <cell r="B288">
            <v>41</v>
          </cell>
          <cell r="D288" t="str">
            <v>SEMESTER 2 (SPRING SEMESTER)</v>
          </cell>
          <cell r="E288" t="str">
            <v>Teaching week 12</v>
          </cell>
          <cell r="F288" t="str">
            <v>Teaching week 12</v>
          </cell>
        </row>
        <row r="289">
          <cell r="A289">
            <v>46153</v>
          </cell>
          <cell r="B289">
            <v>42</v>
          </cell>
          <cell r="D289" t="str">
            <v>SEMESTER 2 (SPRING SEMESTER)</v>
          </cell>
          <cell r="E289" t="str">
            <v>Assessment week</v>
          </cell>
          <cell r="F289" t="str">
            <v>Assessment week</v>
          </cell>
        </row>
        <row r="290">
          <cell r="A290">
            <v>46154</v>
          </cell>
          <cell r="B290">
            <v>42</v>
          </cell>
          <cell r="D290" t="str">
            <v>SEMESTER 2 (SPRING SEMESTER)</v>
          </cell>
          <cell r="E290" t="str">
            <v>Assessment week</v>
          </cell>
          <cell r="F290" t="str">
            <v>Assessment week</v>
          </cell>
        </row>
        <row r="291">
          <cell r="A291">
            <v>46155</v>
          </cell>
          <cell r="B291">
            <v>42</v>
          </cell>
          <cell r="D291" t="str">
            <v>SEMESTER 2 (SPRING SEMESTER)</v>
          </cell>
          <cell r="E291" t="str">
            <v>Assessment week</v>
          </cell>
          <cell r="F291" t="str">
            <v>Assessment week</v>
          </cell>
        </row>
        <row r="292">
          <cell r="A292">
            <v>46156</v>
          </cell>
          <cell r="B292">
            <v>42</v>
          </cell>
          <cell r="D292" t="str">
            <v>SEMESTER 2 (SPRING SEMESTER)</v>
          </cell>
          <cell r="E292" t="str">
            <v>Assessment week</v>
          </cell>
          <cell r="F292" t="str">
            <v>Assessment week</v>
          </cell>
        </row>
        <row r="293">
          <cell r="A293">
            <v>46157</v>
          </cell>
          <cell r="B293">
            <v>42</v>
          </cell>
          <cell r="D293" t="str">
            <v>SEMESTER 2 (SPRING SEMESTER)</v>
          </cell>
          <cell r="E293" t="str">
            <v>Assessment week</v>
          </cell>
          <cell r="F293" t="str">
            <v>Assessment week</v>
          </cell>
        </row>
        <row r="294">
          <cell r="A294">
            <v>46158</v>
          </cell>
          <cell r="B294">
            <v>42</v>
          </cell>
          <cell r="D294" t="str">
            <v>SEMESTER 2 (SPRING SEMESTER)</v>
          </cell>
          <cell r="E294" t="str">
            <v>Assessment week</v>
          </cell>
          <cell r="F294" t="str">
            <v>Assessment week</v>
          </cell>
        </row>
        <row r="295">
          <cell r="A295">
            <v>46159</v>
          </cell>
          <cell r="B295">
            <v>42</v>
          </cell>
          <cell r="D295" t="str">
            <v>SEMESTER 2 (SPRING SEMESTER)</v>
          </cell>
          <cell r="E295" t="str">
            <v>Assessment week</v>
          </cell>
          <cell r="F295" t="str">
            <v>Assessment week</v>
          </cell>
        </row>
        <row r="296">
          <cell r="A296">
            <v>46160</v>
          </cell>
          <cell r="B296">
            <v>43</v>
          </cell>
          <cell r="C296" t="str">
            <v xml:space="preserve">Undergraduate SLC end of term 3 </v>
          </cell>
          <cell r="D296" t="str">
            <v>SEMESTER 2 (SPRING SEMESTER)</v>
          </cell>
          <cell r="E296" t="str">
            <v xml:space="preserve">Assessment week
</v>
          </cell>
          <cell r="F296" t="str">
            <v xml:space="preserve">Assessment week 
</v>
          </cell>
        </row>
        <row r="297">
          <cell r="A297">
            <v>46161</v>
          </cell>
          <cell r="B297">
            <v>43</v>
          </cell>
          <cell r="C297" t="str">
            <v xml:space="preserve">Undergraduate SLC end of term 3 </v>
          </cell>
          <cell r="D297" t="str">
            <v>SEMESTER 2 (SPRING SEMESTER)</v>
          </cell>
          <cell r="E297" t="str">
            <v xml:space="preserve">Assessment week
</v>
          </cell>
          <cell r="F297" t="str">
            <v xml:space="preserve">Assessment week 
</v>
          </cell>
        </row>
        <row r="298">
          <cell r="A298">
            <v>46162</v>
          </cell>
          <cell r="B298">
            <v>43</v>
          </cell>
          <cell r="C298" t="str">
            <v xml:space="preserve">Undergraduate SLC end of term 3 </v>
          </cell>
          <cell r="D298" t="str">
            <v>SEMESTER 2 (SPRING SEMESTER)</v>
          </cell>
          <cell r="E298" t="str">
            <v xml:space="preserve">Assessment week
</v>
          </cell>
          <cell r="F298" t="str">
            <v xml:space="preserve">Assessment week 
</v>
          </cell>
        </row>
        <row r="299">
          <cell r="A299">
            <v>46163</v>
          </cell>
          <cell r="B299">
            <v>43</v>
          </cell>
          <cell r="C299" t="str">
            <v xml:space="preserve">Undergraduate SLC end of term 3 </v>
          </cell>
          <cell r="D299" t="str">
            <v>SEMESTER 2 (SPRING SEMESTER)</v>
          </cell>
          <cell r="E299" t="str">
            <v xml:space="preserve">Assessment week
</v>
          </cell>
          <cell r="F299" t="str">
            <v xml:space="preserve">Assessment week 
</v>
          </cell>
        </row>
        <row r="300">
          <cell r="A300">
            <v>46164</v>
          </cell>
          <cell r="B300">
            <v>43</v>
          </cell>
          <cell r="C300" t="str">
            <v xml:space="preserve">Undergraduate SLC end of term 3 </v>
          </cell>
          <cell r="D300" t="str">
            <v>SEMESTER 2 (SPRING SEMESTER)</v>
          </cell>
          <cell r="E300" t="str">
            <v xml:space="preserve">Assessment week
</v>
          </cell>
          <cell r="F300" t="str">
            <v xml:space="preserve">Assessment week 
</v>
          </cell>
        </row>
        <row r="301">
          <cell r="A301">
            <v>46165</v>
          </cell>
          <cell r="B301">
            <v>43</v>
          </cell>
          <cell r="C301" t="str">
            <v xml:space="preserve">Undergraduate SLC end of term 3 </v>
          </cell>
          <cell r="D301" t="str">
            <v>SEMESTER 2 (SPRING SEMESTER)</v>
          </cell>
          <cell r="E301" t="str">
            <v xml:space="preserve">Assessment week
</v>
          </cell>
          <cell r="F301" t="str">
            <v xml:space="preserve">Assessment week 
</v>
          </cell>
        </row>
        <row r="302">
          <cell r="A302">
            <v>46166</v>
          </cell>
          <cell r="B302">
            <v>43</v>
          </cell>
          <cell r="C302" t="str">
            <v xml:space="preserve">Undergraduate SLC end of term 3 </v>
          </cell>
          <cell r="D302" t="str">
            <v>SEMESTER 2 (SPRING SEMESTER)</v>
          </cell>
          <cell r="E302" t="str">
            <v xml:space="preserve">Assessment week
</v>
          </cell>
          <cell r="F302" t="str">
            <v xml:space="preserve">Assessment week 
</v>
          </cell>
        </row>
        <row r="303">
          <cell r="A303">
            <v>46167</v>
          </cell>
          <cell r="B303">
            <v>44</v>
          </cell>
          <cell r="C303" t="str">
            <v>B/H 25/05</v>
          </cell>
          <cell r="D303" t="str">
            <v>TRIMESTER 3 (SUMMER SEMESTER)</v>
          </cell>
          <cell r="E303">
            <v>0</v>
          </cell>
          <cell r="F303" t="str">
            <v>Teaching week 1</v>
          </cell>
        </row>
        <row r="304">
          <cell r="A304">
            <v>46168</v>
          </cell>
          <cell r="B304">
            <v>44</v>
          </cell>
          <cell r="C304" t="str">
            <v>B/H 25/05</v>
          </cell>
          <cell r="D304" t="str">
            <v>TRIMESTER 3 (SUMMER SEMESTER)</v>
          </cell>
          <cell r="E304">
            <v>0</v>
          </cell>
          <cell r="F304" t="str">
            <v>Teaching week 1</v>
          </cell>
        </row>
        <row r="305">
          <cell r="A305">
            <v>46169</v>
          </cell>
          <cell r="B305">
            <v>44</v>
          </cell>
          <cell r="C305" t="str">
            <v>B/H 25/05</v>
          </cell>
          <cell r="D305" t="str">
            <v>TRIMESTER 3 (SUMMER SEMESTER)</v>
          </cell>
          <cell r="E305">
            <v>0</v>
          </cell>
          <cell r="F305" t="str">
            <v>Teaching week 1</v>
          </cell>
        </row>
        <row r="306">
          <cell r="A306">
            <v>46170</v>
          </cell>
          <cell r="B306">
            <v>44</v>
          </cell>
          <cell r="C306" t="str">
            <v>B/H 25/05</v>
          </cell>
          <cell r="D306" t="str">
            <v>TRIMESTER 3 (SUMMER SEMESTER)</v>
          </cell>
          <cell r="E306">
            <v>0</v>
          </cell>
          <cell r="F306" t="str">
            <v>Teaching week 1</v>
          </cell>
        </row>
        <row r="307">
          <cell r="A307">
            <v>46171</v>
          </cell>
          <cell r="B307">
            <v>44</v>
          </cell>
          <cell r="C307" t="str">
            <v>B/H 25/05</v>
          </cell>
          <cell r="D307" t="str">
            <v>TRIMESTER 3 (SUMMER SEMESTER)</v>
          </cell>
          <cell r="E307">
            <v>0</v>
          </cell>
          <cell r="F307" t="str">
            <v>Teaching week 1</v>
          </cell>
        </row>
        <row r="308">
          <cell r="A308">
            <v>46172</v>
          </cell>
          <cell r="B308">
            <v>44</v>
          </cell>
          <cell r="C308" t="str">
            <v>B/H 25/05</v>
          </cell>
          <cell r="D308" t="str">
            <v>TRIMESTER 3 (SUMMER SEMESTER)</v>
          </cell>
          <cell r="E308">
            <v>0</v>
          </cell>
          <cell r="F308" t="str">
            <v>Teaching week 1</v>
          </cell>
        </row>
        <row r="309">
          <cell r="A309">
            <v>46173</v>
          </cell>
          <cell r="B309">
            <v>44</v>
          </cell>
          <cell r="C309" t="str">
            <v>B/H 25/05</v>
          </cell>
          <cell r="D309" t="str">
            <v>TRIMESTER 3 (SUMMER SEMESTER)</v>
          </cell>
          <cell r="E309">
            <v>0</v>
          </cell>
          <cell r="F309" t="str">
            <v>Teaching week 1</v>
          </cell>
        </row>
        <row r="310">
          <cell r="A310">
            <v>46174</v>
          </cell>
          <cell r="B310">
            <v>45</v>
          </cell>
          <cell r="D310" t="str">
            <v>TRIMESTER 3 (SUMMER SEMESTER)</v>
          </cell>
          <cell r="E310">
            <v>0</v>
          </cell>
          <cell r="F310" t="str">
            <v>Teaching week 2</v>
          </cell>
        </row>
        <row r="311">
          <cell r="A311">
            <v>46175</v>
          </cell>
          <cell r="B311">
            <v>45</v>
          </cell>
          <cell r="D311" t="str">
            <v>TRIMESTER 3 (SUMMER SEMESTER)</v>
          </cell>
          <cell r="E311">
            <v>0</v>
          </cell>
          <cell r="F311" t="str">
            <v>Teaching week 2</v>
          </cell>
        </row>
        <row r="312">
          <cell r="A312">
            <v>46176</v>
          </cell>
          <cell r="B312">
            <v>45</v>
          </cell>
          <cell r="D312" t="str">
            <v>TRIMESTER 3 (SUMMER SEMESTER)</v>
          </cell>
          <cell r="E312">
            <v>0</v>
          </cell>
          <cell r="F312" t="str">
            <v>Teaching week 2</v>
          </cell>
        </row>
        <row r="313">
          <cell r="A313">
            <v>46177</v>
          </cell>
          <cell r="B313">
            <v>45</v>
          </cell>
          <cell r="D313" t="str">
            <v>TRIMESTER 3 (SUMMER SEMESTER)</v>
          </cell>
          <cell r="E313">
            <v>0</v>
          </cell>
          <cell r="F313" t="str">
            <v>Teaching week 2</v>
          </cell>
        </row>
        <row r="314">
          <cell r="A314">
            <v>46178</v>
          </cell>
          <cell r="B314">
            <v>45</v>
          </cell>
          <cell r="D314" t="str">
            <v>TRIMESTER 3 (SUMMER SEMESTER)</v>
          </cell>
          <cell r="E314">
            <v>0</v>
          </cell>
          <cell r="F314" t="str">
            <v>Teaching week 2</v>
          </cell>
        </row>
        <row r="315">
          <cell r="A315">
            <v>46179</v>
          </cell>
          <cell r="B315">
            <v>45</v>
          </cell>
          <cell r="D315" t="str">
            <v>TRIMESTER 3 (SUMMER SEMESTER)</v>
          </cell>
          <cell r="E315">
            <v>0</v>
          </cell>
          <cell r="F315" t="str">
            <v>Teaching week 2</v>
          </cell>
        </row>
        <row r="316">
          <cell r="A316">
            <v>46180</v>
          </cell>
          <cell r="B316">
            <v>45</v>
          </cell>
          <cell r="D316" t="str">
            <v>TRIMESTER 3 (SUMMER SEMESTER)</v>
          </cell>
          <cell r="E316">
            <v>0</v>
          </cell>
          <cell r="F316" t="str">
            <v>Teaching week 2</v>
          </cell>
        </row>
        <row r="317">
          <cell r="A317">
            <v>46181</v>
          </cell>
          <cell r="B317">
            <v>46</v>
          </cell>
          <cell r="D317" t="str">
            <v>TRIMESTER 3 (SUMMER SEMESTER)</v>
          </cell>
          <cell r="E317">
            <v>0</v>
          </cell>
          <cell r="F317" t="str">
            <v>Teaching week 3</v>
          </cell>
        </row>
        <row r="318">
          <cell r="A318">
            <v>46182</v>
          </cell>
          <cell r="B318">
            <v>46</v>
          </cell>
          <cell r="D318" t="str">
            <v>TRIMESTER 3 (SUMMER SEMESTER)</v>
          </cell>
          <cell r="E318">
            <v>0</v>
          </cell>
          <cell r="F318" t="str">
            <v>Teaching week 3</v>
          </cell>
        </row>
        <row r="319">
          <cell r="A319">
            <v>46183</v>
          </cell>
          <cell r="B319">
            <v>46</v>
          </cell>
          <cell r="D319" t="str">
            <v>TRIMESTER 3 (SUMMER SEMESTER)</v>
          </cell>
          <cell r="E319">
            <v>0</v>
          </cell>
          <cell r="F319" t="str">
            <v>Teaching week 3</v>
          </cell>
        </row>
        <row r="320">
          <cell r="A320">
            <v>46184</v>
          </cell>
          <cell r="B320">
            <v>46</v>
          </cell>
          <cell r="D320" t="str">
            <v>TRIMESTER 3 (SUMMER SEMESTER)</v>
          </cell>
          <cell r="E320">
            <v>0</v>
          </cell>
          <cell r="F320" t="str">
            <v>Teaching week 3</v>
          </cell>
        </row>
        <row r="321">
          <cell r="A321">
            <v>46185</v>
          </cell>
          <cell r="B321">
            <v>46</v>
          </cell>
          <cell r="D321" t="str">
            <v>TRIMESTER 3 (SUMMER SEMESTER)</v>
          </cell>
          <cell r="E321">
            <v>0</v>
          </cell>
          <cell r="F321" t="str">
            <v>Teaching week 3</v>
          </cell>
        </row>
        <row r="322">
          <cell r="A322">
            <v>46186</v>
          </cell>
          <cell r="B322">
            <v>46</v>
          </cell>
          <cell r="D322" t="str">
            <v>TRIMESTER 3 (SUMMER SEMESTER)</v>
          </cell>
          <cell r="E322">
            <v>0</v>
          </cell>
          <cell r="F322" t="str">
            <v>Teaching week 3</v>
          </cell>
        </row>
        <row r="323">
          <cell r="A323">
            <v>46187</v>
          </cell>
          <cell r="B323">
            <v>46</v>
          </cell>
          <cell r="D323" t="str">
            <v>TRIMESTER 3 (SUMMER SEMESTER)</v>
          </cell>
          <cell r="E323">
            <v>0</v>
          </cell>
          <cell r="F323" t="str">
            <v>Teaching week 3</v>
          </cell>
        </row>
        <row r="324">
          <cell r="A324">
            <v>46188</v>
          </cell>
          <cell r="B324">
            <v>47</v>
          </cell>
          <cell r="D324" t="str">
            <v>TRIMESTER 3 (SUMMER SEMESTER)</v>
          </cell>
          <cell r="E324">
            <v>0</v>
          </cell>
          <cell r="F324" t="str">
            <v xml:space="preserve">Teaching week 4 </v>
          </cell>
        </row>
        <row r="325">
          <cell r="A325">
            <v>46189</v>
          </cell>
          <cell r="B325">
            <v>47</v>
          </cell>
          <cell r="D325" t="str">
            <v>TRIMESTER 3 (SUMMER SEMESTER)</v>
          </cell>
          <cell r="E325">
            <v>0</v>
          </cell>
          <cell r="F325" t="str">
            <v xml:space="preserve">Teaching week 4 </v>
          </cell>
        </row>
        <row r="326">
          <cell r="A326">
            <v>46190</v>
          </cell>
          <cell r="B326">
            <v>47</v>
          </cell>
          <cell r="D326" t="str">
            <v>TRIMESTER 3 (SUMMER SEMESTER)</v>
          </cell>
          <cell r="E326">
            <v>0</v>
          </cell>
          <cell r="F326" t="str">
            <v xml:space="preserve">Teaching week 4 </v>
          </cell>
        </row>
        <row r="327">
          <cell r="A327">
            <v>46191</v>
          </cell>
          <cell r="B327">
            <v>47</v>
          </cell>
          <cell r="D327" t="str">
            <v>TRIMESTER 3 (SUMMER SEMESTER)</v>
          </cell>
          <cell r="E327">
            <v>0</v>
          </cell>
          <cell r="F327" t="str">
            <v xml:space="preserve">Teaching week 4 </v>
          </cell>
        </row>
        <row r="328">
          <cell r="A328">
            <v>46192</v>
          </cell>
          <cell r="B328">
            <v>47</v>
          </cell>
          <cell r="D328" t="str">
            <v>TRIMESTER 3 (SUMMER SEMESTER)</v>
          </cell>
          <cell r="E328">
            <v>0</v>
          </cell>
          <cell r="F328" t="str">
            <v xml:space="preserve">Teaching week 4 </v>
          </cell>
        </row>
        <row r="329">
          <cell r="A329">
            <v>46193</v>
          </cell>
          <cell r="B329">
            <v>47</v>
          </cell>
          <cell r="D329" t="str">
            <v>TRIMESTER 3 (SUMMER SEMESTER)</v>
          </cell>
          <cell r="E329">
            <v>0</v>
          </cell>
          <cell r="F329" t="str">
            <v xml:space="preserve">Teaching week 4 </v>
          </cell>
        </row>
        <row r="330">
          <cell r="A330">
            <v>46194</v>
          </cell>
          <cell r="B330">
            <v>47</v>
          </cell>
          <cell r="D330" t="str">
            <v>TRIMESTER 3 (SUMMER SEMESTER)</v>
          </cell>
          <cell r="E330">
            <v>0</v>
          </cell>
          <cell r="F330" t="str">
            <v xml:space="preserve">Teaching week 4 </v>
          </cell>
        </row>
        <row r="331">
          <cell r="A331">
            <v>46195</v>
          </cell>
          <cell r="B331">
            <v>48</v>
          </cell>
          <cell r="C331" t="str">
            <v xml:space="preserve">Awarding Years Results Released </v>
          </cell>
          <cell r="D331" t="str">
            <v>TRIMESTER 3 (SUMMER SEMESTER)</v>
          </cell>
          <cell r="E331">
            <v>0</v>
          </cell>
          <cell r="F331" t="str">
            <v>Teaching week 5</v>
          </cell>
        </row>
        <row r="332">
          <cell r="A332">
            <v>46196</v>
          </cell>
          <cell r="B332">
            <v>48</v>
          </cell>
          <cell r="C332" t="str">
            <v xml:space="preserve">Awarding Years Results Released </v>
          </cell>
          <cell r="D332" t="str">
            <v>TRIMESTER 3 (SUMMER SEMESTER)</v>
          </cell>
          <cell r="E332">
            <v>0</v>
          </cell>
          <cell r="F332" t="str">
            <v>Teaching week 5</v>
          </cell>
        </row>
        <row r="333">
          <cell r="A333">
            <v>46197</v>
          </cell>
          <cell r="B333">
            <v>48</v>
          </cell>
          <cell r="C333" t="str">
            <v xml:space="preserve">Awarding Years Results Released </v>
          </cell>
          <cell r="D333" t="str">
            <v>TRIMESTER 3 (SUMMER SEMESTER)</v>
          </cell>
          <cell r="E333">
            <v>0</v>
          </cell>
          <cell r="F333" t="str">
            <v>Teaching week 5</v>
          </cell>
        </row>
        <row r="334">
          <cell r="A334">
            <v>46198</v>
          </cell>
          <cell r="B334">
            <v>48</v>
          </cell>
          <cell r="C334" t="str">
            <v xml:space="preserve">Awarding Years Results Released </v>
          </cell>
          <cell r="D334" t="str">
            <v>TRIMESTER 3 (SUMMER SEMESTER)</v>
          </cell>
          <cell r="E334">
            <v>0</v>
          </cell>
          <cell r="F334" t="str">
            <v>Teaching week 5</v>
          </cell>
        </row>
        <row r="335">
          <cell r="A335">
            <v>46199</v>
          </cell>
          <cell r="B335">
            <v>48</v>
          </cell>
          <cell r="C335" t="str">
            <v xml:space="preserve">Awarding Years Results Released </v>
          </cell>
          <cell r="D335" t="str">
            <v>TRIMESTER 3 (SUMMER SEMESTER)</v>
          </cell>
          <cell r="E335">
            <v>0</v>
          </cell>
          <cell r="F335" t="str">
            <v>Teaching week 5</v>
          </cell>
        </row>
        <row r="336">
          <cell r="A336">
            <v>46200</v>
          </cell>
          <cell r="B336">
            <v>48</v>
          </cell>
          <cell r="C336" t="str">
            <v xml:space="preserve">Awarding Years Results Released </v>
          </cell>
          <cell r="D336" t="str">
            <v>TRIMESTER 3 (SUMMER SEMESTER)</v>
          </cell>
          <cell r="E336">
            <v>0</v>
          </cell>
          <cell r="F336" t="str">
            <v>Teaching week 5</v>
          </cell>
        </row>
        <row r="337">
          <cell r="A337">
            <v>46201</v>
          </cell>
          <cell r="B337">
            <v>48</v>
          </cell>
          <cell r="C337" t="str">
            <v xml:space="preserve">Awarding Years Results Released </v>
          </cell>
          <cell r="D337" t="str">
            <v>TRIMESTER 3 (SUMMER SEMESTER)</v>
          </cell>
          <cell r="E337">
            <v>0</v>
          </cell>
          <cell r="F337" t="str">
            <v>Teaching week 5</v>
          </cell>
        </row>
        <row r="338">
          <cell r="A338">
            <v>46202</v>
          </cell>
          <cell r="B338">
            <v>49</v>
          </cell>
          <cell r="D338" t="str">
            <v>TRIMESTER 3 (SUMMER SEMESTER)</v>
          </cell>
          <cell r="E338">
            <v>0</v>
          </cell>
          <cell r="F338" t="str">
            <v>Teaching week 6</v>
          </cell>
        </row>
        <row r="339">
          <cell r="A339">
            <v>46203</v>
          </cell>
          <cell r="B339">
            <v>49</v>
          </cell>
          <cell r="D339" t="str">
            <v>TRIMESTER 3 (SUMMER SEMESTER)</v>
          </cell>
          <cell r="E339">
            <v>0</v>
          </cell>
          <cell r="F339" t="str">
            <v>Teaching week 6</v>
          </cell>
        </row>
        <row r="340">
          <cell r="A340">
            <v>46204</v>
          </cell>
          <cell r="B340">
            <v>49</v>
          </cell>
          <cell r="D340" t="str">
            <v>TRIMESTER 3 (SUMMER SEMESTER)</v>
          </cell>
          <cell r="E340">
            <v>0</v>
          </cell>
          <cell r="F340" t="str">
            <v>Teaching week 6</v>
          </cell>
        </row>
        <row r="341">
          <cell r="A341">
            <v>46205</v>
          </cell>
          <cell r="B341">
            <v>49</v>
          </cell>
          <cell r="D341" t="str">
            <v>TRIMESTER 3 (SUMMER SEMESTER)</v>
          </cell>
          <cell r="E341">
            <v>0</v>
          </cell>
          <cell r="F341" t="str">
            <v>Teaching week 6</v>
          </cell>
        </row>
        <row r="342">
          <cell r="A342">
            <v>46206</v>
          </cell>
          <cell r="B342">
            <v>49</v>
          </cell>
          <cell r="D342" t="str">
            <v>TRIMESTER 3 (SUMMER SEMESTER)</v>
          </cell>
          <cell r="E342">
            <v>0</v>
          </cell>
          <cell r="F342" t="str">
            <v>Teaching week 6</v>
          </cell>
        </row>
        <row r="343">
          <cell r="A343">
            <v>46207</v>
          </cell>
          <cell r="B343">
            <v>49</v>
          </cell>
          <cell r="D343" t="str">
            <v>TRIMESTER 3 (SUMMER SEMESTER)</v>
          </cell>
          <cell r="E343">
            <v>0</v>
          </cell>
          <cell r="F343" t="str">
            <v>Teaching week 6</v>
          </cell>
        </row>
        <row r="344">
          <cell r="A344">
            <v>46208</v>
          </cell>
          <cell r="B344">
            <v>49</v>
          </cell>
          <cell r="D344" t="str">
            <v>TRIMESTER 3 (SUMMER SEMESTER)</v>
          </cell>
          <cell r="E344">
            <v>0</v>
          </cell>
          <cell r="F344" t="str">
            <v>Teaching week 6</v>
          </cell>
        </row>
        <row r="345">
          <cell r="A345">
            <v>46209</v>
          </cell>
          <cell r="B345">
            <v>50</v>
          </cell>
          <cell r="D345" t="str">
            <v>TRIMESTER 3 (SUMMER SEMESTER)</v>
          </cell>
          <cell r="E345">
            <v>0</v>
          </cell>
          <cell r="F345" t="str">
            <v xml:space="preserve">Teaching week 7 </v>
          </cell>
        </row>
        <row r="346">
          <cell r="A346">
            <v>46210</v>
          </cell>
          <cell r="B346">
            <v>50</v>
          </cell>
          <cell r="D346" t="str">
            <v>TRIMESTER 3 (SUMMER SEMESTER)</v>
          </cell>
          <cell r="E346">
            <v>0</v>
          </cell>
          <cell r="F346" t="str">
            <v xml:space="preserve">Teaching week 7 </v>
          </cell>
        </row>
        <row r="347">
          <cell r="A347">
            <v>46211</v>
          </cell>
          <cell r="B347">
            <v>50</v>
          </cell>
          <cell r="D347" t="str">
            <v>TRIMESTER 3 (SUMMER SEMESTER)</v>
          </cell>
          <cell r="E347">
            <v>0</v>
          </cell>
          <cell r="F347" t="str">
            <v xml:space="preserve">Teaching week 7 </v>
          </cell>
        </row>
        <row r="348">
          <cell r="A348">
            <v>46212</v>
          </cell>
          <cell r="B348">
            <v>50</v>
          </cell>
          <cell r="D348" t="str">
            <v>TRIMESTER 3 (SUMMER SEMESTER)</v>
          </cell>
          <cell r="E348">
            <v>0</v>
          </cell>
          <cell r="F348" t="str">
            <v xml:space="preserve">Teaching week 7 </v>
          </cell>
        </row>
        <row r="349">
          <cell r="A349">
            <v>46213</v>
          </cell>
          <cell r="B349">
            <v>50</v>
          </cell>
          <cell r="D349" t="str">
            <v>TRIMESTER 3 (SUMMER SEMESTER)</v>
          </cell>
          <cell r="E349">
            <v>0</v>
          </cell>
          <cell r="F349" t="str">
            <v xml:space="preserve">Teaching week 7 </v>
          </cell>
        </row>
        <row r="350">
          <cell r="A350">
            <v>46214</v>
          </cell>
          <cell r="B350">
            <v>50</v>
          </cell>
          <cell r="D350" t="str">
            <v>TRIMESTER 3 (SUMMER SEMESTER)</v>
          </cell>
          <cell r="E350">
            <v>0</v>
          </cell>
          <cell r="F350" t="str">
            <v xml:space="preserve">Teaching week 7 </v>
          </cell>
        </row>
        <row r="351">
          <cell r="A351">
            <v>46215</v>
          </cell>
          <cell r="B351">
            <v>50</v>
          </cell>
          <cell r="D351" t="str">
            <v>TRIMESTER 3 (SUMMER SEMESTER)</v>
          </cell>
          <cell r="E351">
            <v>0</v>
          </cell>
          <cell r="F351" t="str">
            <v xml:space="preserve">Teaching week 7 </v>
          </cell>
        </row>
        <row r="352">
          <cell r="A352">
            <v>2</v>
          </cell>
          <cell r="B352">
            <v>51</v>
          </cell>
          <cell r="C352" t="str">
            <v>Summer Graduation
Progression Years Results Release</v>
          </cell>
          <cell r="D352" t="str">
            <v>TRIMESTER 3 (SUMMER SEMESTER)</v>
          </cell>
          <cell r="E352">
            <v>0</v>
          </cell>
          <cell r="F352" t="str">
            <v xml:space="preserve">Teaching week 8 </v>
          </cell>
        </row>
        <row r="353">
          <cell r="A353">
            <v>46217</v>
          </cell>
          <cell r="B353">
            <v>51</v>
          </cell>
          <cell r="C353" t="str">
            <v>Summer Graduation
Progression Years Results Release</v>
          </cell>
          <cell r="D353" t="str">
            <v>TRIMESTER 3 (SUMMER SEMESTER)</v>
          </cell>
          <cell r="E353">
            <v>0</v>
          </cell>
          <cell r="F353" t="str">
            <v xml:space="preserve">Teaching week 8 </v>
          </cell>
        </row>
        <row r="354">
          <cell r="A354">
            <v>46218</v>
          </cell>
          <cell r="B354">
            <v>51</v>
          </cell>
          <cell r="C354" t="str">
            <v>Summer Graduation
Progression Years Results Release</v>
          </cell>
          <cell r="D354" t="str">
            <v>TRIMESTER 3 (SUMMER SEMESTER)</v>
          </cell>
          <cell r="E354">
            <v>0</v>
          </cell>
          <cell r="F354" t="str">
            <v xml:space="preserve">Teaching week 8 </v>
          </cell>
        </row>
        <row r="355">
          <cell r="A355">
            <v>46219</v>
          </cell>
          <cell r="B355">
            <v>51</v>
          </cell>
          <cell r="C355" t="str">
            <v>Summer Graduation
Progression Years Results Release</v>
          </cell>
          <cell r="D355" t="str">
            <v>TRIMESTER 3 (SUMMER SEMESTER)</v>
          </cell>
          <cell r="E355">
            <v>0</v>
          </cell>
          <cell r="F355" t="str">
            <v xml:space="preserve">Teaching week 8 </v>
          </cell>
        </row>
        <row r="356">
          <cell r="A356">
            <v>46220</v>
          </cell>
          <cell r="B356">
            <v>51</v>
          </cell>
          <cell r="C356" t="str">
            <v>Summer Graduation
Progression Years Results Release</v>
          </cell>
          <cell r="D356" t="str">
            <v>TRIMESTER 3 (SUMMER SEMESTER)</v>
          </cell>
          <cell r="E356">
            <v>0</v>
          </cell>
          <cell r="F356" t="str">
            <v xml:space="preserve">Teaching week 8 </v>
          </cell>
        </row>
        <row r="357">
          <cell r="A357">
            <v>46221</v>
          </cell>
          <cell r="B357">
            <v>51</v>
          </cell>
          <cell r="C357" t="str">
            <v>Summer Graduation
Progression Years Results Release</v>
          </cell>
          <cell r="D357" t="str">
            <v>TRIMESTER 3 (SUMMER SEMESTER)</v>
          </cell>
          <cell r="E357">
            <v>0</v>
          </cell>
          <cell r="F357" t="str">
            <v xml:space="preserve">Teaching week 8 </v>
          </cell>
        </row>
        <row r="358">
          <cell r="A358">
            <v>46222</v>
          </cell>
          <cell r="B358">
            <v>51</v>
          </cell>
          <cell r="C358" t="str">
            <v>Summer Graduation
Progression Years Results Release</v>
          </cell>
          <cell r="D358" t="str">
            <v>TRIMESTER 3 (SUMMER SEMESTER)</v>
          </cell>
          <cell r="E358">
            <v>0</v>
          </cell>
          <cell r="F358" t="str">
            <v xml:space="preserve">Teaching week 8 </v>
          </cell>
        </row>
        <row r="359">
          <cell r="A359">
            <v>46223</v>
          </cell>
          <cell r="B359">
            <v>52</v>
          </cell>
          <cell r="D359" t="str">
            <v>TRIMESTER 3 (SUMMER SEMESTER)</v>
          </cell>
          <cell r="E359">
            <v>0</v>
          </cell>
          <cell r="F359" t="str">
            <v>Teaching week 9</v>
          </cell>
        </row>
        <row r="360">
          <cell r="A360">
            <v>46224</v>
          </cell>
          <cell r="B360">
            <v>52</v>
          </cell>
          <cell r="D360" t="str">
            <v>TRIMESTER 3 (SUMMER SEMESTER)</v>
          </cell>
          <cell r="E360">
            <v>0</v>
          </cell>
          <cell r="F360" t="str">
            <v>Teaching week 9</v>
          </cell>
        </row>
        <row r="361">
          <cell r="A361">
            <v>46225</v>
          </cell>
          <cell r="B361">
            <v>52</v>
          </cell>
          <cell r="D361" t="str">
            <v>TRIMESTER 3 (SUMMER SEMESTER)</v>
          </cell>
          <cell r="E361">
            <v>0</v>
          </cell>
          <cell r="F361" t="str">
            <v>Teaching week 9</v>
          </cell>
        </row>
        <row r="362">
          <cell r="A362">
            <v>46226</v>
          </cell>
          <cell r="B362">
            <v>52</v>
          </cell>
          <cell r="D362" t="str">
            <v>TRIMESTER 3 (SUMMER SEMESTER)</v>
          </cell>
          <cell r="E362">
            <v>0</v>
          </cell>
          <cell r="F362" t="str">
            <v>Teaching week 9</v>
          </cell>
        </row>
        <row r="363">
          <cell r="A363">
            <v>46227</v>
          </cell>
          <cell r="B363">
            <v>52</v>
          </cell>
          <cell r="D363" t="str">
            <v>TRIMESTER 3 (SUMMER SEMESTER)</v>
          </cell>
          <cell r="E363">
            <v>0</v>
          </cell>
          <cell r="F363" t="str">
            <v>Teaching week 9</v>
          </cell>
        </row>
        <row r="364">
          <cell r="A364">
            <v>46228</v>
          </cell>
          <cell r="B364">
            <v>52</v>
          </cell>
          <cell r="D364" t="str">
            <v>TRIMESTER 3 (SUMMER SEMESTER)</v>
          </cell>
          <cell r="E364">
            <v>0</v>
          </cell>
          <cell r="F364" t="str">
            <v>Teaching week 9</v>
          </cell>
        </row>
        <row r="365">
          <cell r="A365">
            <v>46229</v>
          </cell>
          <cell r="B365">
            <v>52</v>
          </cell>
          <cell r="D365" t="str">
            <v>TRIMESTER 3 (SUMMER SEMESTER)</v>
          </cell>
          <cell r="E365">
            <v>0</v>
          </cell>
          <cell r="F365" t="str">
            <v>Teaching week 9</v>
          </cell>
        </row>
        <row r="366">
          <cell r="A366">
            <v>46230</v>
          </cell>
          <cell r="B366" t="str">
            <v>1a</v>
          </cell>
          <cell r="D366" t="str">
            <v>TRIMESTER 3 (SUMMER SEMESTER)</v>
          </cell>
          <cell r="E366">
            <v>0</v>
          </cell>
          <cell r="F366" t="str">
            <v xml:space="preserve">Teaching week 10 </v>
          </cell>
        </row>
        <row r="367">
          <cell r="A367">
            <v>46231</v>
          </cell>
          <cell r="B367" t="str">
            <v>1a</v>
          </cell>
          <cell r="D367" t="str">
            <v>TRIMESTER 3 (SUMMER SEMESTER)</v>
          </cell>
          <cell r="E367">
            <v>0</v>
          </cell>
          <cell r="F367" t="str">
            <v xml:space="preserve">Teaching week 10 </v>
          </cell>
        </row>
        <row r="368">
          <cell r="A368">
            <v>46232</v>
          </cell>
          <cell r="B368" t="str">
            <v>1a</v>
          </cell>
          <cell r="D368" t="str">
            <v>TRIMESTER 3 (SUMMER SEMESTER)</v>
          </cell>
          <cell r="E368">
            <v>0</v>
          </cell>
          <cell r="F368" t="str">
            <v xml:space="preserve">Teaching week 10 </v>
          </cell>
        </row>
        <row r="369">
          <cell r="A369">
            <v>46233</v>
          </cell>
          <cell r="B369" t="str">
            <v>1a</v>
          </cell>
          <cell r="D369" t="str">
            <v>TRIMESTER 3 (SUMMER SEMESTER)</v>
          </cell>
          <cell r="E369">
            <v>0</v>
          </cell>
          <cell r="F369" t="str">
            <v xml:space="preserve">Teaching week 10 </v>
          </cell>
        </row>
        <row r="370">
          <cell r="A370">
            <v>46234</v>
          </cell>
          <cell r="B370" t="str">
            <v>1a</v>
          </cell>
          <cell r="D370" t="str">
            <v>TRIMESTER 3 (SUMMER SEMESTER)</v>
          </cell>
          <cell r="E370">
            <v>0</v>
          </cell>
          <cell r="F370" t="str">
            <v xml:space="preserve">Teaching week 10 </v>
          </cell>
        </row>
        <row r="371">
          <cell r="A371">
            <v>46235</v>
          </cell>
          <cell r="B371" t="str">
            <v>1a</v>
          </cell>
          <cell r="D371" t="str">
            <v>TRIMESTER 3 (SUMMER SEMESTER)</v>
          </cell>
          <cell r="E371">
            <v>0</v>
          </cell>
          <cell r="F371" t="str">
            <v xml:space="preserve">Teaching week 10 </v>
          </cell>
        </row>
        <row r="372">
          <cell r="A372">
            <v>46236</v>
          </cell>
          <cell r="B372" t="str">
            <v>1a</v>
          </cell>
          <cell r="D372" t="str">
            <v>TRIMESTER 3 (SUMMER SEMESTER)</v>
          </cell>
          <cell r="E372">
            <v>0</v>
          </cell>
          <cell r="F372" t="str">
            <v xml:space="preserve">Teaching week 10 </v>
          </cell>
        </row>
        <row r="373">
          <cell r="A373">
            <v>46237</v>
          </cell>
          <cell r="B373" t="str">
            <v>2a</v>
          </cell>
          <cell r="C373" t="str">
            <v>Reassessment Course work Deadline week</v>
          </cell>
          <cell r="D373" t="str">
            <v>TRIMESTER 3 (SUMMER SEMESTER)</v>
          </cell>
          <cell r="E373">
            <v>0</v>
          </cell>
          <cell r="F373" t="str">
            <v>Teaching Week 11</v>
          </cell>
        </row>
        <row r="374">
          <cell r="A374">
            <v>46238</v>
          </cell>
          <cell r="B374" t="str">
            <v>2a</v>
          </cell>
          <cell r="C374" t="str">
            <v>Reassessment Course work Deadline week</v>
          </cell>
          <cell r="D374" t="str">
            <v>TRIMESTER 3 (SUMMER SEMESTER)</v>
          </cell>
          <cell r="E374">
            <v>0</v>
          </cell>
          <cell r="F374" t="str">
            <v>Teaching Week 11</v>
          </cell>
        </row>
        <row r="375">
          <cell r="A375">
            <v>46239</v>
          </cell>
          <cell r="B375" t="str">
            <v>2a</v>
          </cell>
          <cell r="C375" t="str">
            <v>Reassessment Course work Deadline week</v>
          </cell>
          <cell r="D375" t="str">
            <v>TRIMESTER 3 (SUMMER SEMESTER)</v>
          </cell>
          <cell r="E375">
            <v>0</v>
          </cell>
          <cell r="F375" t="str">
            <v>Teaching Week 11</v>
          </cell>
        </row>
        <row r="376">
          <cell r="A376">
            <v>46240</v>
          </cell>
          <cell r="B376" t="str">
            <v>2a</v>
          </cell>
          <cell r="C376" t="str">
            <v>Reassessment Course work Deadline week</v>
          </cell>
          <cell r="D376" t="str">
            <v>TRIMESTER 3 (SUMMER SEMESTER)</v>
          </cell>
          <cell r="E376">
            <v>0</v>
          </cell>
          <cell r="F376" t="str">
            <v>Teaching Week 11</v>
          </cell>
        </row>
        <row r="377">
          <cell r="A377">
            <v>46241</v>
          </cell>
          <cell r="B377" t="str">
            <v>2a</v>
          </cell>
          <cell r="C377" t="str">
            <v>Reassessment Course work Deadline week</v>
          </cell>
          <cell r="D377" t="str">
            <v>TRIMESTER 3 (SUMMER SEMESTER)</v>
          </cell>
          <cell r="E377">
            <v>0</v>
          </cell>
          <cell r="F377" t="str">
            <v>Teaching Week 11</v>
          </cell>
        </row>
        <row r="378">
          <cell r="A378">
            <v>46242</v>
          </cell>
          <cell r="B378" t="str">
            <v>2a</v>
          </cell>
          <cell r="C378" t="str">
            <v>Reassessment Course work Deadline week</v>
          </cell>
          <cell r="D378" t="str">
            <v>TRIMESTER 3 (SUMMER SEMESTER)</v>
          </cell>
          <cell r="E378">
            <v>0</v>
          </cell>
          <cell r="F378" t="str">
            <v>Teaching Week 11</v>
          </cell>
        </row>
        <row r="379">
          <cell r="A379">
            <v>46243</v>
          </cell>
          <cell r="B379" t="str">
            <v>2a</v>
          </cell>
          <cell r="C379" t="str">
            <v>Reassessment Course work Deadline week</v>
          </cell>
          <cell r="D379" t="str">
            <v>TRIMESTER 3 (SUMMER SEMESTER)</v>
          </cell>
          <cell r="E379">
            <v>0</v>
          </cell>
          <cell r="F379" t="str">
            <v>Teaching Week 11</v>
          </cell>
        </row>
        <row r="380">
          <cell r="A380">
            <v>46244</v>
          </cell>
          <cell r="B380" t="str">
            <v>3a</v>
          </cell>
          <cell r="D380" t="str">
            <v>TRIMESTER 3 (SUMMER SEMESTER)</v>
          </cell>
          <cell r="E380">
            <v>0</v>
          </cell>
          <cell r="F380" t="str">
            <v>Teaching Week 12</v>
          </cell>
        </row>
        <row r="381">
          <cell r="A381">
            <v>46245</v>
          </cell>
          <cell r="B381" t="str">
            <v>3a</v>
          </cell>
          <cell r="D381" t="str">
            <v>TRIMESTER 3 (SUMMER SEMESTER)</v>
          </cell>
          <cell r="E381">
            <v>0</v>
          </cell>
          <cell r="F381" t="str">
            <v>Teaching Week 12</v>
          </cell>
        </row>
        <row r="382">
          <cell r="A382">
            <v>46246</v>
          </cell>
          <cell r="B382" t="str">
            <v>3a</v>
          </cell>
          <cell r="D382" t="str">
            <v>TRIMESTER 3 (SUMMER SEMESTER)</v>
          </cell>
          <cell r="E382">
            <v>0</v>
          </cell>
          <cell r="F382" t="str">
            <v>Teaching Week 12</v>
          </cell>
        </row>
        <row r="383">
          <cell r="A383">
            <v>46247</v>
          </cell>
          <cell r="B383" t="str">
            <v>3a</v>
          </cell>
          <cell r="D383" t="str">
            <v>TRIMESTER 3 (SUMMER SEMESTER)</v>
          </cell>
          <cell r="E383">
            <v>0</v>
          </cell>
          <cell r="F383" t="str">
            <v>Teaching Week 12</v>
          </cell>
        </row>
        <row r="384">
          <cell r="A384">
            <v>46248</v>
          </cell>
          <cell r="B384" t="str">
            <v>3a</v>
          </cell>
          <cell r="D384" t="str">
            <v>TRIMESTER 3 (SUMMER SEMESTER)</v>
          </cell>
          <cell r="E384">
            <v>0</v>
          </cell>
          <cell r="F384" t="str">
            <v>Teaching Week 12</v>
          </cell>
        </row>
        <row r="385">
          <cell r="A385">
            <v>46249</v>
          </cell>
          <cell r="B385" t="str">
            <v>3a</v>
          </cell>
          <cell r="D385" t="str">
            <v>TRIMESTER 3 (SUMMER SEMESTER)</v>
          </cell>
          <cell r="E385">
            <v>0</v>
          </cell>
          <cell r="F385" t="str">
            <v>Teaching Week 12</v>
          </cell>
        </row>
        <row r="386">
          <cell r="A386">
            <v>46250</v>
          </cell>
          <cell r="B386" t="str">
            <v>3a</v>
          </cell>
          <cell r="D386" t="str">
            <v>TRIMESTER 3 (SUMMER SEMESTER)</v>
          </cell>
          <cell r="E386">
            <v>0</v>
          </cell>
          <cell r="F386" t="str">
            <v>Teaching Week 12</v>
          </cell>
        </row>
        <row r="387">
          <cell r="A387">
            <v>46251</v>
          </cell>
          <cell r="B387" t="str">
            <v>4a</v>
          </cell>
          <cell r="D387" t="str">
            <v>TRIMESTER 3 (SUMMER SEMESTER)</v>
          </cell>
          <cell r="E387">
            <v>0</v>
          </cell>
          <cell r="F387" t="str">
            <v>Assessment week</v>
          </cell>
        </row>
        <row r="388">
          <cell r="A388">
            <v>46252</v>
          </cell>
          <cell r="B388" t="str">
            <v>4a</v>
          </cell>
          <cell r="D388" t="str">
            <v>TRIMESTER 3 (SUMMER SEMESTER)</v>
          </cell>
          <cell r="E388">
            <v>0</v>
          </cell>
          <cell r="F388" t="str">
            <v>Assessment week</v>
          </cell>
        </row>
        <row r="389">
          <cell r="A389">
            <v>46253</v>
          </cell>
          <cell r="B389" t="str">
            <v>4a</v>
          </cell>
          <cell r="D389" t="str">
            <v>TRIMESTER 3 (SUMMER SEMESTER)</v>
          </cell>
          <cell r="E389">
            <v>0</v>
          </cell>
          <cell r="F389" t="str">
            <v>Assessment week</v>
          </cell>
        </row>
        <row r="390">
          <cell r="A390">
            <v>46254</v>
          </cell>
          <cell r="B390" t="str">
            <v>4a</v>
          </cell>
          <cell r="D390" t="str">
            <v>TRIMESTER 3 (SUMMER SEMESTER)</v>
          </cell>
          <cell r="E390">
            <v>0</v>
          </cell>
          <cell r="F390" t="str">
            <v>Assessment week</v>
          </cell>
        </row>
        <row r="391">
          <cell r="A391">
            <v>46255</v>
          </cell>
          <cell r="B391" t="str">
            <v>4a</v>
          </cell>
          <cell r="D391" t="str">
            <v>TRIMESTER 3 (SUMMER SEMESTER)</v>
          </cell>
          <cell r="E391">
            <v>0</v>
          </cell>
          <cell r="F391" t="str">
            <v>Assessment week</v>
          </cell>
        </row>
        <row r="392">
          <cell r="A392">
            <v>46256</v>
          </cell>
          <cell r="B392" t="str">
            <v>4a</v>
          </cell>
          <cell r="D392" t="str">
            <v>TRIMESTER 3 (SUMMER SEMESTER)</v>
          </cell>
          <cell r="E392">
            <v>0</v>
          </cell>
          <cell r="F392" t="str">
            <v>Assessment week</v>
          </cell>
        </row>
        <row r="393">
          <cell r="A393">
            <v>46257</v>
          </cell>
          <cell r="B393" t="str">
            <v>4a</v>
          </cell>
          <cell r="D393" t="str">
            <v>TRIMESTER 3 (SUMMER SEMESTER)</v>
          </cell>
          <cell r="E393">
            <v>0</v>
          </cell>
          <cell r="F393" t="str">
            <v>Assessment week</v>
          </cell>
        </row>
        <row r="394">
          <cell r="A394">
            <v>46258</v>
          </cell>
          <cell r="B394" t="str">
            <v>5a</v>
          </cell>
          <cell r="C394" t="str">
            <v>Postgraduate SLC end of term 3</v>
          </cell>
          <cell r="D394" t="str">
            <v>TRIMESTER 3 (SUMMER SEMESTER)</v>
          </cell>
          <cell r="E394">
            <v>0</v>
          </cell>
          <cell r="F394" t="str">
            <v xml:space="preserve">Assessment week 
</v>
          </cell>
        </row>
        <row r="395">
          <cell r="A395">
            <v>46259</v>
          </cell>
          <cell r="B395" t="str">
            <v>5a</v>
          </cell>
          <cell r="C395" t="str">
            <v>Postgraduate SLC end of term 3</v>
          </cell>
          <cell r="D395" t="str">
            <v>TRIMESTER 3 (SUMMER SEMESTER)</v>
          </cell>
          <cell r="E395">
            <v>0</v>
          </cell>
          <cell r="F395" t="str">
            <v xml:space="preserve">Assessment week 
</v>
          </cell>
        </row>
        <row r="396">
          <cell r="A396">
            <v>46260</v>
          </cell>
          <cell r="B396" t="str">
            <v>5a</v>
          </cell>
          <cell r="C396" t="str">
            <v>Postgraduate SLC end of term 3</v>
          </cell>
          <cell r="D396" t="str">
            <v>TRIMESTER 3 (SUMMER SEMESTER)</v>
          </cell>
          <cell r="E396">
            <v>0</v>
          </cell>
          <cell r="F396" t="str">
            <v xml:space="preserve">Assessment week 
</v>
          </cell>
        </row>
        <row r="397">
          <cell r="A397">
            <v>46261</v>
          </cell>
          <cell r="B397" t="str">
            <v>5a</v>
          </cell>
          <cell r="C397" t="str">
            <v>Postgraduate SLC end of term 3</v>
          </cell>
          <cell r="D397" t="str">
            <v>TRIMESTER 3 (SUMMER SEMESTER)</v>
          </cell>
          <cell r="E397">
            <v>0</v>
          </cell>
          <cell r="F397" t="str">
            <v xml:space="preserve">Assessment week 
</v>
          </cell>
        </row>
        <row r="398">
          <cell r="A398">
            <v>46262</v>
          </cell>
          <cell r="B398" t="str">
            <v>5a</v>
          </cell>
          <cell r="C398" t="str">
            <v>Postgraduate SLC end of term 3</v>
          </cell>
          <cell r="D398" t="str">
            <v>TRIMESTER 3 (SUMMER SEMESTER)</v>
          </cell>
          <cell r="E398">
            <v>0</v>
          </cell>
          <cell r="F398" t="str">
            <v xml:space="preserve">Assessment week 
</v>
          </cell>
        </row>
        <row r="399">
          <cell r="A399">
            <v>46263</v>
          </cell>
          <cell r="B399" t="str">
            <v>5a</v>
          </cell>
          <cell r="C399" t="str">
            <v>Postgraduate SLC end of term 3</v>
          </cell>
          <cell r="D399" t="str">
            <v>TRIMESTER 3 (SUMMER SEMESTER)</v>
          </cell>
          <cell r="E399">
            <v>0</v>
          </cell>
          <cell r="F399" t="str">
            <v xml:space="preserve">Assessment week 
</v>
          </cell>
        </row>
        <row r="400">
          <cell r="A400">
            <v>46264</v>
          </cell>
          <cell r="B400" t="str">
            <v>5a</v>
          </cell>
          <cell r="C400" t="str">
            <v>Postgraduate SLC end of term 3</v>
          </cell>
          <cell r="D400" t="str">
            <v>TRIMESTER 3 (SUMMER SEMESTER)</v>
          </cell>
          <cell r="E400">
            <v>0</v>
          </cell>
          <cell r="F400" t="str">
            <v xml:space="preserve">Assessment week 
</v>
          </cell>
        </row>
        <row r="401">
          <cell r="A401">
            <v>46265</v>
          </cell>
          <cell r="B401" t="str">
            <v>5a</v>
          </cell>
          <cell r="C401" t="str">
            <v>Postgraduate SLC end of term 3</v>
          </cell>
          <cell r="D401" t="str">
            <v>TRIMESTER 3 (SUMMER SEMESTER)</v>
          </cell>
          <cell r="E401">
            <v>0</v>
          </cell>
          <cell r="F401" t="str">
            <v xml:space="preserve">Assessment week 
</v>
          </cell>
        </row>
        <row r="402">
          <cell r="A402">
            <v>46266</v>
          </cell>
          <cell r="B402" t="str">
            <v>6a</v>
          </cell>
        </row>
        <row r="403">
          <cell r="A403">
            <v>46267</v>
          </cell>
          <cell r="B403" t="str">
            <v>6a</v>
          </cell>
        </row>
        <row r="404">
          <cell r="A404">
            <v>46268</v>
          </cell>
          <cell r="B404" t="str">
            <v>6a</v>
          </cell>
        </row>
        <row r="405">
          <cell r="A405">
            <v>46269</v>
          </cell>
          <cell r="B405" t="str">
            <v>6a</v>
          </cell>
        </row>
        <row r="406">
          <cell r="A406">
            <v>46270</v>
          </cell>
          <cell r="B406" t="str">
            <v>6a</v>
          </cell>
        </row>
        <row r="407">
          <cell r="A407">
            <v>46271</v>
          </cell>
          <cell r="B407" t="str">
            <v>6a</v>
          </cell>
        </row>
        <row r="408">
          <cell r="A408">
            <v>46272</v>
          </cell>
          <cell r="B408" t="str">
            <v>6a</v>
          </cell>
        </row>
        <row r="409">
          <cell r="A409">
            <v>46273</v>
          </cell>
          <cell r="B409" t="str">
            <v>7a</v>
          </cell>
        </row>
        <row r="410">
          <cell r="A410">
            <v>46274</v>
          </cell>
          <cell r="B410" t="str">
            <v>7a</v>
          </cell>
        </row>
        <row r="411">
          <cell r="A411">
            <v>46275</v>
          </cell>
          <cell r="B411" t="str">
            <v>7a</v>
          </cell>
        </row>
        <row r="412">
          <cell r="A412">
            <v>46276</v>
          </cell>
          <cell r="B412" t="str">
            <v>7a</v>
          </cell>
        </row>
        <row r="413">
          <cell r="A413">
            <v>46277</v>
          </cell>
          <cell r="B413" t="str">
            <v>7a</v>
          </cell>
        </row>
        <row r="414">
          <cell r="A414">
            <v>46278</v>
          </cell>
          <cell r="B414" t="str">
            <v>7a</v>
          </cell>
        </row>
        <row r="415">
          <cell r="A415">
            <v>46279</v>
          </cell>
          <cell r="B415" t="str">
            <v>7a</v>
          </cell>
        </row>
        <row r="416">
          <cell r="A416">
            <v>46280</v>
          </cell>
          <cell r="B416" t="str">
            <v>8a</v>
          </cell>
        </row>
        <row r="417">
          <cell r="A417">
            <v>46281</v>
          </cell>
          <cell r="B417" t="str">
            <v>8a</v>
          </cell>
        </row>
        <row r="418">
          <cell r="A418">
            <v>46282</v>
          </cell>
          <cell r="B418" t="str">
            <v>8a</v>
          </cell>
        </row>
        <row r="419">
          <cell r="A419">
            <v>46283</v>
          </cell>
          <cell r="B419" t="str">
            <v>8a</v>
          </cell>
        </row>
        <row r="420">
          <cell r="A420">
            <v>46284</v>
          </cell>
          <cell r="B420" t="str">
            <v>8a</v>
          </cell>
        </row>
        <row r="421">
          <cell r="A421">
            <v>46285</v>
          </cell>
          <cell r="B421" t="str">
            <v>8a</v>
          </cell>
        </row>
        <row r="422">
          <cell r="A422">
            <v>46286</v>
          </cell>
          <cell r="B422" t="str">
            <v>8a</v>
          </cell>
        </row>
        <row r="423">
          <cell r="A423">
            <v>46287</v>
          </cell>
          <cell r="B423" t="str">
            <v>8a</v>
          </cell>
        </row>
        <row r="424">
          <cell r="A424">
            <v>46288</v>
          </cell>
          <cell r="B424" t="str">
            <v>9a</v>
          </cell>
        </row>
        <row r="425">
          <cell r="A425">
            <v>46289</v>
          </cell>
          <cell r="B425" t="str">
            <v>9a</v>
          </cell>
        </row>
        <row r="426">
          <cell r="A426">
            <v>46290</v>
          </cell>
          <cell r="B426" t="str">
            <v>9a</v>
          </cell>
        </row>
        <row r="427">
          <cell r="A427">
            <v>46291</v>
          </cell>
          <cell r="B427" t="str">
            <v>9a</v>
          </cell>
        </row>
        <row r="428">
          <cell r="A428">
            <v>46292</v>
          </cell>
          <cell r="B428" t="str">
            <v>9a</v>
          </cell>
        </row>
        <row r="429">
          <cell r="A429">
            <v>46293</v>
          </cell>
          <cell r="B429" t="str">
            <v>9a</v>
          </cell>
        </row>
        <row r="430">
          <cell r="A430">
            <v>46294</v>
          </cell>
          <cell r="B430" t="str">
            <v>9a</v>
          </cell>
        </row>
        <row r="431">
          <cell r="A431">
            <v>46295</v>
          </cell>
          <cell r="B431" t="str">
            <v>10a</v>
          </cell>
        </row>
        <row r="432">
          <cell r="A432">
            <v>46296</v>
          </cell>
          <cell r="B432" t="str">
            <v>10a</v>
          </cell>
        </row>
        <row r="433">
          <cell r="A433">
            <v>46297</v>
          </cell>
          <cell r="B433" t="str">
            <v>10a</v>
          </cell>
        </row>
        <row r="434">
          <cell r="A434">
            <v>46298</v>
          </cell>
          <cell r="B434" t="str">
            <v>10a</v>
          </cell>
        </row>
        <row r="435">
          <cell r="A435">
            <v>46299</v>
          </cell>
          <cell r="B435" t="str">
            <v>10a</v>
          </cell>
        </row>
        <row r="436">
          <cell r="A436">
            <v>46300</v>
          </cell>
          <cell r="B436" t="str">
            <v>10a</v>
          </cell>
        </row>
        <row r="437">
          <cell r="A437">
            <v>46301</v>
          </cell>
          <cell r="B437" t="str">
            <v>10a</v>
          </cell>
        </row>
        <row r="438">
          <cell r="A438">
            <v>46302</v>
          </cell>
          <cell r="B438" t="str">
            <v>11a</v>
          </cell>
        </row>
        <row r="439">
          <cell r="A439">
            <v>46303</v>
          </cell>
          <cell r="B439" t="str">
            <v>11a</v>
          </cell>
        </row>
        <row r="440">
          <cell r="A440">
            <v>46304</v>
          </cell>
          <cell r="B440" t="str">
            <v>11a</v>
          </cell>
        </row>
        <row r="441">
          <cell r="A441">
            <v>46305</v>
          </cell>
          <cell r="B441" t="str">
            <v>11a</v>
          </cell>
        </row>
        <row r="442">
          <cell r="A442">
            <v>46306</v>
          </cell>
          <cell r="B442" t="str">
            <v>11a</v>
          </cell>
        </row>
        <row r="443">
          <cell r="A443">
            <v>46307</v>
          </cell>
          <cell r="B443" t="str">
            <v>11a</v>
          </cell>
        </row>
        <row r="444">
          <cell r="A444">
            <v>46308</v>
          </cell>
          <cell r="B444" t="str">
            <v>11a</v>
          </cell>
        </row>
        <row r="445">
          <cell r="A445">
            <v>46309</v>
          </cell>
          <cell r="B445" t="str">
            <v>12a</v>
          </cell>
        </row>
        <row r="446">
          <cell r="A446">
            <v>46310</v>
          </cell>
          <cell r="B446" t="str">
            <v>12a</v>
          </cell>
        </row>
        <row r="447">
          <cell r="A447">
            <v>46311</v>
          </cell>
          <cell r="B447" t="str">
            <v>12a</v>
          </cell>
        </row>
        <row r="448">
          <cell r="A448">
            <v>46312</v>
          </cell>
          <cell r="B448" t="str">
            <v>12a</v>
          </cell>
        </row>
        <row r="449">
          <cell r="A449">
            <v>46313</v>
          </cell>
          <cell r="B449" t="str">
            <v>12a</v>
          </cell>
        </row>
        <row r="450">
          <cell r="A450">
            <v>46314</v>
          </cell>
          <cell r="B450" t="str">
            <v>12a</v>
          </cell>
        </row>
        <row r="451">
          <cell r="A451">
            <v>46315</v>
          </cell>
          <cell r="B451" t="str">
            <v>12a</v>
          </cell>
        </row>
        <row r="452">
          <cell r="A452">
            <v>46316</v>
          </cell>
          <cell r="B452" t="str">
            <v>13a</v>
          </cell>
        </row>
        <row r="453">
          <cell r="A453">
            <v>46317</v>
          </cell>
          <cell r="B453" t="str">
            <v>13a</v>
          </cell>
        </row>
        <row r="454">
          <cell r="A454">
            <v>46318</v>
          </cell>
          <cell r="B454" t="str">
            <v>13a</v>
          </cell>
        </row>
        <row r="455">
          <cell r="A455">
            <v>46319</v>
          </cell>
          <cell r="B455" t="str">
            <v>13a</v>
          </cell>
        </row>
        <row r="456">
          <cell r="A456">
            <v>46320</v>
          </cell>
          <cell r="B456" t="str">
            <v>13a</v>
          </cell>
        </row>
        <row r="457">
          <cell r="A457">
            <v>46321</v>
          </cell>
          <cell r="B457" t="str">
            <v>13a</v>
          </cell>
        </row>
        <row r="458">
          <cell r="A458">
            <v>46322</v>
          </cell>
          <cell r="B458" t="str">
            <v>13a</v>
          </cell>
        </row>
        <row r="459">
          <cell r="A459">
            <v>46323</v>
          </cell>
          <cell r="B459" t="str">
            <v>14a</v>
          </cell>
        </row>
        <row r="460">
          <cell r="A460">
            <v>46324</v>
          </cell>
          <cell r="B460" t="str">
            <v>14a</v>
          </cell>
        </row>
        <row r="461">
          <cell r="A461">
            <v>46325</v>
          </cell>
          <cell r="B461" t="str">
            <v>14a</v>
          </cell>
        </row>
        <row r="462">
          <cell r="A462">
            <v>46326</v>
          </cell>
          <cell r="B462" t="str">
            <v>14a</v>
          </cell>
        </row>
        <row r="463">
          <cell r="A463">
            <v>46327</v>
          </cell>
          <cell r="B463" t="str">
            <v>14a</v>
          </cell>
        </row>
        <row r="464">
          <cell r="A464">
            <v>46328</v>
          </cell>
          <cell r="B464" t="str">
            <v>14a</v>
          </cell>
        </row>
        <row r="465">
          <cell r="A465">
            <v>46329</v>
          </cell>
          <cell r="B465" t="str">
            <v>14a</v>
          </cell>
        </row>
        <row r="466">
          <cell r="A466">
            <v>46330</v>
          </cell>
          <cell r="B466" t="str">
            <v>14a</v>
          </cell>
        </row>
        <row r="467">
          <cell r="A467">
            <v>46331</v>
          </cell>
          <cell r="B467" t="str">
            <v xml:space="preserve">15a </v>
          </cell>
        </row>
        <row r="468">
          <cell r="A468">
            <v>46332</v>
          </cell>
          <cell r="B468" t="str">
            <v xml:space="preserve">15a </v>
          </cell>
        </row>
        <row r="469">
          <cell r="A469">
            <v>46333</v>
          </cell>
          <cell r="B469" t="str">
            <v xml:space="preserve">15a </v>
          </cell>
        </row>
        <row r="470">
          <cell r="A470">
            <v>46334</v>
          </cell>
          <cell r="B470" t="str">
            <v xml:space="preserve">15a </v>
          </cell>
        </row>
        <row r="471">
          <cell r="A471">
            <v>46335</v>
          </cell>
          <cell r="B471" t="str">
            <v xml:space="preserve">15a </v>
          </cell>
        </row>
        <row r="472">
          <cell r="A472">
            <v>46336</v>
          </cell>
          <cell r="B472" t="str">
            <v xml:space="preserve">15a </v>
          </cell>
        </row>
        <row r="473">
          <cell r="A473">
            <v>46337</v>
          </cell>
          <cell r="B473" t="str">
            <v xml:space="preserve">15a </v>
          </cell>
        </row>
        <row r="474">
          <cell r="A474">
            <v>46338</v>
          </cell>
          <cell r="B474" t="str">
            <v>16a</v>
          </cell>
        </row>
        <row r="475">
          <cell r="A475">
            <v>46339</v>
          </cell>
          <cell r="B475" t="str">
            <v>16a</v>
          </cell>
        </row>
        <row r="476">
          <cell r="A476">
            <v>46340</v>
          </cell>
          <cell r="B476" t="str">
            <v>16a</v>
          </cell>
        </row>
        <row r="477">
          <cell r="A477">
            <v>46341</v>
          </cell>
          <cell r="B477" t="str">
            <v>16a</v>
          </cell>
        </row>
        <row r="478">
          <cell r="A478">
            <v>46342</v>
          </cell>
          <cell r="B478" t="str">
            <v>16a</v>
          </cell>
        </row>
        <row r="479">
          <cell r="A479">
            <v>46343</v>
          </cell>
          <cell r="B479" t="str">
            <v>16a</v>
          </cell>
        </row>
        <row r="480">
          <cell r="A480">
            <v>46344</v>
          </cell>
          <cell r="B480" t="str">
            <v>16a</v>
          </cell>
        </row>
        <row r="481">
          <cell r="A481">
            <v>46345</v>
          </cell>
          <cell r="B481" t="str">
            <v>17a</v>
          </cell>
        </row>
        <row r="482">
          <cell r="A482">
            <v>46346</v>
          </cell>
          <cell r="B482" t="str">
            <v>17a</v>
          </cell>
        </row>
        <row r="483">
          <cell r="A483">
            <v>46347</v>
          </cell>
          <cell r="B483" t="str">
            <v>17a</v>
          </cell>
        </row>
        <row r="484">
          <cell r="A484">
            <v>46348</v>
          </cell>
          <cell r="B484" t="str">
            <v>17a</v>
          </cell>
        </row>
        <row r="485">
          <cell r="A485">
            <v>46349</v>
          </cell>
          <cell r="B485" t="str">
            <v>17a</v>
          </cell>
        </row>
        <row r="486">
          <cell r="A486">
            <v>46350</v>
          </cell>
          <cell r="B486" t="str">
            <v>17a</v>
          </cell>
        </row>
        <row r="487">
          <cell r="A487">
            <v>46351</v>
          </cell>
          <cell r="B487" t="str">
            <v>17a</v>
          </cell>
        </row>
        <row r="488">
          <cell r="A488">
            <v>46352</v>
          </cell>
          <cell r="B488" t="str">
            <v>18a</v>
          </cell>
        </row>
        <row r="489">
          <cell r="A489">
            <v>46353</v>
          </cell>
          <cell r="B489" t="str">
            <v>18a</v>
          </cell>
        </row>
        <row r="490">
          <cell r="A490">
            <v>46354</v>
          </cell>
          <cell r="B490" t="str">
            <v>18a</v>
          </cell>
        </row>
        <row r="491">
          <cell r="A491">
            <v>46355</v>
          </cell>
          <cell r="B491" t="str">
            <v>18a</v>
          </cell>
        </row>
        <row r="492">
          <cell r="A492">
            <v>46356</v>
          </cell>
          <cell r="B492" t="str">
            <v>18a</v>
          </cell>
        </row>
        <row r="493">
          <cell r="A493">
            <v>46357</v>
          </cell>
          <cell r="B493" t="str">
            <v>18a</v>
          </cell>
        </row>
        <row r="494">
          <cell r="A494">
            <v>46358</v>
          </cell>
          <cell r="B494" t="str">
            <v>18a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8A3E-099E-4A3A-9743-B8571A3D5FD4}">
  <sheetPr>
    <pageSetUpPr fitToPage="1"/>
  </sheetPr>
  <dimension ref="A1:T3380"/>
  <sheetViews>
    <sheetView tabSelected="1" workbookViewId="0">
      <pane ySplit="2" topLeftCell="A3" activePane="bottomLeft" state="frozen"/>
      <selection pane="bottomLeft" activeCell="F3" sqref="F3"/>
    </sheetView>
  </sheetViews>
  <sheetFormatPr defaultRowHeight="14.4" x14ac:dyDescent="0.3"/>
  <cols>
    <col min="1" max="1" width="10.5546875" style="246" bestFit="1" customWidth="1"/>
    <col min="2" max="2" width="6.33203125" style="246" customWidth="1"/>
    <col min="3" max="3" width="6.44140625" style="136" customWidth="1"/>
    <col min="4" max="4" width="11.5546875" style="247" customWidth="1"/>
    <col min="5" max="5" width="11.6640625" style="136" customWidth="1"/>
    <col min="6" max="6" width="22.109375" style="137" customWidth="1"/>
    <col min="7" max="7" width="15.33203125" style="137" customWidth="1"/>
    <col min="8" max="8" width="14.44140625" style="138" customWidth="1"/>
    <col min="9" max="9" width="39" style="139" customWidth="1"/>
    <col min="10" max="10" width="12.88671875" style="81" customWidth="1"/>
    <col min="11" max="11" width="27.44140625" style="81" hidden="1" customWidth="1"/>
    <col min="12" max="12" width="11.77734375" style="81" hidden="1" customWidth="1"/>
    <col min="13" max="13" width="13.5546875" style="81" customWidth="1"/>
    <col min="14" max="14" width="9.6640625" style="140" customWidth="1"/>
    <col min="15" max="15" width="14.88671875" style="64" customWidth="1"/>
    <col min="16" max="16" width="15.88671875" style="248" customWidth="1"/>
    <col min="17" max="17" width="5.6640625" hidden="1" customWidth="1"/>
    <col min="18" max="18" width="19.5546875" hidden="1" customWidth="1"/>
    <col min="19" max="19" width="86.6640625" hidden="1" customWidth="1"/>
    <col min="20" max="20" width="19.33203125" customWidth="1"/>
  </cols>
  <sheetData>
    <row r="1" spans="1:20" ht="64.95" customHeight="1" x14ac:dyDescent="0.3">
      <c r="A1" s="1" t="s">
        <v>0</v>
      </c>
      <c r="B1" s="1" t="s">
        <v>1</v>
      </c>
      <c r="C1" s="2" t="s">
        <v>2</v>
      </c>
      <c r="D1" s="3"/>
      <c r="E1" s="2" t="s">
        <v>3</v>
      </c>
      <c r="F1" s="4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2" t="s">
        <v>9</v>
      </c>
      <c r="L1" s="2" t="s">
        <v>10</v>
      </c>
      <c r="M1" s="7" t="s">
        <v>11</v>
      </c>
      <c r="N1" s="8" t="s">
        <v>12</v>
      </c>
      <c r="O1" s="9" t="s">
        <v>13</v>
      </c>
      <c r="P1" s="10" t="s">
        <v>14</v>
      </c>
      <c r="Q1">
        <v>-5</v>
      </c>
      <c r="R1" t="s">
        <v>2</v>
      </c>
    </row>
    <row r="2" spans="1:20" ht="64.95" hidden="1" customHeight="1" x14ac:dyDescent="0.3">
      <c r="A2" s="11">
        <v>45887</v>
      </c>
      <c r="B2" s="12" t="str">
        <f t="shared" ref="B2:B65" si="0">TEXT(A2,"ddd")</f>
        <v>Mon</v>
      </c>
      <c r="C2" s="13">
        <f>VLOOKUP(A2,[1]Sheet2!$A$2:$G$401,2,FALSE)</f>
        <v>4</v>
      </c>
      <c r="D2" s="3"/>
      <c r="E2" s="2"/>
      <c r="F2" s="4"/>
      <c r="G2" s="4"/>
      <c r="H2" s="2"/>
      <c r="I2" s="5"/>
      <c r="J2" s="2"/>
      <c r="K2" s="2"/>
      <c r="L2" s="2"/>
      <c r="M2" s="14"/>
      <c r="N2" s="2"/>
      <c r="O2" s="9"/>
      <c r="P2" s="10"/>
    </row>
    <row r="3" spans="1:20" ht="82.95" customHeight="1" x14ac:dyDescent="0.3">
      <c r="A3" s="11">
        <v>45888</v>
      </c>
      <c r="B3" s="12" t="str">
        <f t="shared" si="0"/>
        <v>Tue</v>
      </c>
      <c r="C3" s="13">
        <f>VLOOKUP(A3,[1]Sheet2!$A$2:$G$401,2,FALSE)</f>
        <v>4</v>
      </c>
      <c r="D3" s="3"/>
      <c r="E3" s="15" t="s">
        <v>15</v>
      </c>
      <c r="F3" s="16" t="s">
        <v>16</v>
      </c>
      <c r="G3" s="17" t="s">
        <v>17</v>
      </c>
      <c r="H3" s="18" t="s">
        <v>18</v>
      </c>
      <c r="I3" s="19" t="s">
        <v>19</v>
      </c>
      <c r="J3" s="18" t="s">
        <v>20</v>
      </c>
      <c r="K3" s="18" t="s">
        <v>21</v>
      </c>
      <c r="L3" s="2"/>
      <c r="M3" s="20">
        <f>WORKDAY(A3,$Q$1)</f>
        <v>45881</v>
      </c>
      <c r="N3" s="21" t="str">
        <f t="shared" ref="N3:N11" si="1">TEXT(M3,"ddd")</f>
        <v>Tue</v>
      </c>
      <c r="O3" s="9"/>
      <c r="P3" s="10"/>
    </row>
    <row r="4" spans="1:20" ht="64.95" customHeight="1" x14ac:dyDescent="0.3">
      <c r="A4" s="11">
        <v>45888</v>
      </c>
      <c r="B4" s="12" t="str">
        <f t="shared" si="0"/>
        <v>Tue</v>
      </c>
      <c r="C4" s="13">
        <f>VLOOKUP(A4,[1]Sheet2!$A$2:$G$401,2,FALSE)</f>
        <v>4</v>
      </c>
      <c r="D4" s="3"/>
      <c r="E4" s="15" t="s">
        <v>22</v>
      </c>
      <c r="F4" s="16" t="s">
        <v>16</v>
      </c>
      <c r="G4" s="17" t="s">
        <v>17</v>
      </c>
      <c r="H4" s="18" t="s">
        <v>18</v>
      </c>
      <c r="I4" s="22" t="s">
        <v>23</v>
      </c>
      <c r="J4" s="18" t="s">
        <v>20</v>
      </c>
      <c r="K4" s="18" t="s">
        <v>24</v>
      </c>
      <c r="L4" s="23"/>
      <c r="M4" s="20">
        <f>WORKDAY(A4,$Q$1)</f>
        <v>45881</v>
      </c>
      <c r="N4" s="21" t="str">
        <f t="shared" si="1"/>
        <v>Tue</v>
      </c>
      <c r="O4" s="9"/>
      <c r="P4" s="10"/>
    </row>
    <row r="5" spans="1:20" ht="64.95" hidden="1" customHeight="1" x14ac:dyDescent="0.3">
      <c r="A5" s="11">
        <v>45889</v>
      </c>
      <c r="B5" s="12" t="str">
        <f t="shared" si="0"/>
        <v>Wed</v>
      </c>
      <c r="C5" s="13">
        <f>VLOOKUP(A5,[1]Sheet2!$A$2:$G$401,2,FALSE)</f>
        <v>4</v>
      </c>
      <c r="D5" s="3"/>
      <c r="E5" s="2"/>
      <c r="F5" s="4"/>
      <c r="G5" s="4"/>
      <c r="H5" s="2"/>
      <c r="I5" s="5"/>
      <c r="J5" s="2"/>
      <c r="K5" s="2"/>
      <c r="L5" s="2"/>
      <c r="M5" s="14"/>
      <c r="N5" s="12"/>
      <c r="O5" s="9"/>
      <c r="P5" s="10"/>
    </row>
    <row r="6" spans="1:20" ht="64.95" customHeight="1" x14ac:dyDescent="0.3">
      <c r="A6" s="11">
        <v>45891</v>
      </c>
      <c r="B6" s="12" t="str">
        <f t="shared" si="0"/>
        <v>Fri</v>
      </c>
      <c r="C6" s="13">
        <f>VLOOKUP(A6,[1]Sheet2!$A$2:$G$401,2,FALSE)</f>
        <v>4</v>
      </c>
      <c r="D6" s="3"/>
      <c r="E6" s="24" t="s">
        <v>25</v>
      </c>
      <c r="F6" s="25">
        <v>0.54166666666666663</v>
      </c>
      <c r="G6" s="26" t="s">
        <v>26</v>
      </c>
      <c r="H6" s="27" t="s">
        <v>18</v>
      </c>
      <c r="I6" s="28" t="s">
        <v>27</v>
      </c>
      <c r="J6" s="29" t="s">
        <v>20</v>
      </c>
      <c r="K6" s="29" t="s">
        <v>28</v>
      </c>
      <c r="L6" s="2"/>
      <c r="M6" s="14"/>
      <c r="N6" s="12"/>
      <c r="O6" s="9"/>
      <c r="P6" s="10"/>
    </row>
    <row r="7" spans="1:20" ht="86.4" customHeight="1" x14ac:dyDescent="0.3">
      <c r="A7" s="11">
        <v>45895</v>
      </c>
      <c r="B7" s="12" t="str">
        <f t="shared" si="0"/>
        <v>Tue</v>
      </c>
      <c r="C7" s="13">
        <f>VLOOKUP(A7,[1]Sheet2!$A$2:$G$401,2,FALSE)</f>
        <v>5</v>
      </c>
      <c r="D7" s="30"/>
      <c r="E7" s="15" t="s">
        <v>29</v>
      </c>
      <c r="F7" s="31" t="s">
        <v>16</v>
      </c>
      <c r="G7" s="17" t="s">
        <v>17</v>
      </c>
      <c r="H7" s="32" t="s">
        <v>30</v>
      </c>
      <c r="I7" s="33" t="s">
        <v>31</v>
      </c>
      <c r="J7" s="32" t="s">
        <v>20</v>
      </c>
      <c r="K7" s="32" t="s">
        <v>32</v>
      </c>
      <c r="L7" s="34"/>
      <c r="M7" s="20">
        <f t="shared" ref="M7:M13" si="2">WORKDAY(A7,$Q$1)</f>
        <v>45888</v>
      </c>
      <c r="N7" s="21" t="str">
        <f t="shared" si="1"/>
        <v>Tue</v>
      </c>
      <c r="O7" s="35"/>
      <c r="P7" s="35"/>
      <c r="S7" s="36"/>
    </row>
    <row r="8" spans="1:20" ht="86.4" customHeight="1" x14ac:dyDescent="0.3">
      <c r="A8" s="11">
        <v>45895</v>
      </c>
      <c r="B8" s="12" t="str">
        <f t="shared" si="0"/>
        <v>Tue</v>
      </c>
      <c r="C8" s="13">
        <f>VLOOKUP(A8,[1]Sheet2!$A$2:$G$401,2,FALSE)</f>
        <v>5</v>
      </c>
      <c r="D8" s="30"/>
      <c r="E8" s="15" t="s">
        <v>33</v>
      </c>
      <c r="F8" s="31" t="s">
        <v>16</v>
      </c>
      <c r="G8" s="17" t="s">
        <v>17</v>
      </c>
      <c r="H8" s="32" t="s">
        <v>34</v>
      </c>
      <c r="I8" s="33" t="s">
        <v>35</v>
      </c>
      <c r="J8" s="32" t="s">
        <v>20</v>
      </c>
      <c r="K8" s="32" t="s">
        <v>36</v>
      </c>
      <c r="L8" s="34"/>
      <c r="M8" s="20">
        <f t="shared" si="2"/>
        <v>45888</v>
      </c>
      <c r="N8" s="21" t="str">
        <f t="shared" si="1"/>
        <v>Tue</v>
      </c>
      <c r="O8" s="35"/>
      <c r="P8" s="35"/>
      <c r="S8" s="36"/>
    </row>
    <row r="9" spans="1:20" ht="86.4" customHeight="1" x14ac:dyDescent="0.3">
      <c r="A9" s="11">
        <v>45896</v>
      </c>
      <c r="B9" s="12" t="str">
        <f t="shared" si="0"/>
        <v>Wed</v>
      </c>
      <c r="C9" s="13">
        <f>VLOOKUP(A9,[1]Sheet2!$A$2:$G$401,2,FALSE)</f>
        <v>5</v>
      </c>
      <c r="D9" s="30"/>
      <c r="E9" s="15" t="s">
        <v>37</v>
      </c>
      <c r="F9" s="31" t="s">
        <v>16</v>
      </c>
      <c r="G9" s="17" t="s">
        <v>17</v>
      </c>
      <c r="H9" s="32" t="s">
        <v>34</v>
      </c>
      <c r="I9" s="33" t="s">
        <v>38</v>
      </c>
      <c r="J9" s="32" t="s">
        <v>20</v>
      </c>
      <c r="K9" s="32" t="s">
        <v>39</v>
      </c>
      <c r="L9" s="34"/>
      <c r="M9" s="20">
        <f t="shared" si="2"/>
        <v>45889</v>
      </c>
      <c r="N9" s="21" t="str">
        <f t="shared" si="1"/>
        <v>Wed</v>
      </c>
      <c r="O9" s="35"/>
      <c r="P9" s="35"/>
      <c r="S9" s="36"/>
    </row>
    <row r="10" spans="1:20" ht="86.4" customHeight="1" x14ac:dyDescent="0.3">
      <c r="A10" s="11">
        <v>45897</v>
      </c>
      <c r="B10" s="12" t="str">
        <f t="shared" si="0"/>
        <v>Thu</v>
      </c>
      <c r="C10" s="13">
        <f>VLOOKUP(A10,[1]Sheet2!$A$2:$G$401,2,FALSE)</f>
        <v>5</v>
      </c>
      <c r="D10" s="30"/>
      <c r="E10" s="37"/>
      <c r="F10" s="38"/>
      <c r="G10" s="39"/>
      <c r="H10" s="40"/>
      <c r="I10" s="41"/>
      <c r="J10" s="40"/>
      <c r="K10" s="40"/>
      <c r="L10" s="34"/>
      <c r="M10" s="14"/>
      <c r="N10" s="12"/>
      <c r="O10" s="42" t="s">
        <v>40</v>
      </c>
      <c r="P10" s="35"/>
      <c r="S10" s="36"/>
    </row>
    <row r="11" spans="1:20" ht="54" customHeight="1" x14ac:dyDescent="0.3">
      <c r="A11" s="11">
        <v>45897</v>
      </c>
      <c r="B11" s="12" t="str">
        <f t="shared" si="0"/>
        <v>Thu</v>
      </c>
      <c r="C11" s="13">
        <f>VLOOKUP(A11,[1]Sheet2!$A$2:$G$401,2,FALSE)</f>
        <v>5</v>
      </c>
      <c r="D11" s="30"/>
      <c r="E11" s="15" t="s">
        <v>41</v>
      </c>
      <c r="F11" s="31" t="s">
        <v>16</v>
      </c>
      <c r="G11" s="17" t="s">
        <v>17</v>
      </c>
      <c r="H11" s="32" t="s">
        <v>30</v>
      </c>
      <c r="I11" s="43" t="s">
        <v>42</v>
      </c>
      <c r="J11" s="32" t="s">
        <v>20</v>
      </c>
      <c r="K11" s="32" t="s">
        <v>43</v>
      </c>
      <c r="L11" s="44"/>
      <c r="M11" s="20">
        <f t="shared" si="2"/>
        <v>45890</v>
      </c>
      <c r="N11" s="21" t="str">
        <f t="shared" si="1"/>
        <v>Thu</v>
      </c>
      <c r="O11" s="45"/>
      <c r="P11" s="45"/>
      <c r="R11">
        <f t="shared" ref="R11:R74" si="3">C11</f>
        <v>5</v>
      </c>
      <c r="S11" s="46"/>
    </row>
    <row r="12" spans="1:20" ht="54" hidden="1" customHeight="1" x14ac:dyDescent="0.3">
      <c r="A12" s="11">
        <v>45898</v>
      </c>
      <c r="B12" s="12" t="str">
        <f t="shared" si="0"/>
        <v>Fri</v>
      </c>
      <c r="C12" s="13">
        <f>VLOOKUP(A12,[1]Sheet2!$A$2:$G$401,2,FALSE)</f>
        <v>5</v>
      </c>
      <c r="D12" s="30"/>
      <c r="E12" s="37"/>
      <c r="F12" s="38"/>
      <c r="G12" s="39"/>
      <c r="H12" s="40"/>
      <c r="I12" s="41"/>
      <c r="J12" s="40"/>
      <c r="K12" s="40"/>
      <c r="L12" s="23"/>
      <c r="M12" s="14"/>
      <c r="N12" s="12"/>
      <c r="O12" s="47"/>
      <c r="P12" s="45"/>
      <c r="R12">
        <f t="shared" si="3"/>
        <v>5</v>
      </c>
    </row>
    <row r="13" spans="1:20" ht="54" customHeight="1" x14ac:dyDescent="0.3">
      <c r="A13" s="11">
        <v>45898</v>
      </c>
      <c r="B13" s="12" t="str">
        <f t="shared" si="0"/>
        <v>Fri</v>
      </c>
      <c r="C13" s="13">
        <f>VLOOKUP(A13,[1]Sheet2!$A$2:$G$401,2,FALSE)</f>
        <v>5</v>
      </c>
      <c r="D13" s="30"/>
      <c r="E13" s="15" t="s">
        <v>44</v>
      </c>
      <c r="F13" s="31" t="s">
        <v>16</v>
      </c>
      <c r="G13" s="17" t="s">
        <v>17</v>
      </c>
      <c r="H13" s="32" t="s">
        <v>45</v>
      </c>
      <c r="I13" s="33" t="s">
        <v>46</v>
      </c>
      <c r="J13" s="32" t="s">
        <v>20</v>
      </c>
      <c r="K13" s="32" t="s">
        <v>43</v>
      </c>
      <c r="L13" s="23"/>
      <c r="M13" s="20">
        <f t="shared" si="2"/>
        <v>45891</v>
      </c>
      <c r="N13" s="21" t="str">
        <f t="shared" ref="N13" si="4">TEXT(M13,"ddd")</f>
        <v>Fri</v>
      </c>
      <c r="O13" s="47"/>
      <c r="P13" s="45"/>
      <c r="R13">
        <f t="shared" si="3"/>
        <v>5</v>
      </c>
    </row>
    <row r="14" spans="1:20" ht="54" customHeight="1" x14ac:dyDescent="0.3">
      <c r="A14" s="11">
        <v>45903</v>
      </c>
      <c r="B14" s="12" t="str">
        <f t="shared" si="0"/>
        <v>Wed</v>
      </c>
      <c r="C14" s="13">
        <f>VLOOKUP(A14,[1]Sheet2!$A$2:$G$401,2,FALSE)</f>
        <v>6</v>
      </c>
      <c r="D14" s="30"/>
      <c r="E14" s="24" t="s">
        <v>47</v>
      </c>
      <c r="F14" s="25">
        <v>0.54166666666666663</v>
      </c>
      <c r="G14" s="26" t="s">
        <v>48</v>
      </c>
      <c r="H14" s="27" t="s">
        <v>34</v>
      </c>
      <c r="I14" s="28" t="s">
        <v>49</v>
      </c>
      <c r="J14" s="29" t="s">
        <v>50</v>
      </c>
      <c r="K14" s="29" t="s">
        <v>51</v>
      </c>
      <c r="L14" s="23"/>
      <c r="M14" s="14"/>
      <c r="N14" s="12"/>
      <c r="O14" s="47"/>
      <c r="P14" s="45"/>
      <c r="R14">
        <f t="shared" si="3"/>
        <v>6</v>
      </c>
    </row>
    <row r="15" spans="1:20" ht="54" hidden="1" customHeight="1" x14ac:dyDescent="0.3">
      <c r="A15" s="11">
        <v>45904</v>
      </c>
      <c r="B15" s="12" t="str">
        <f t="shared" si="0"/>
        <v>Thu</v>
      </c>
      <c r="C15" s="13">
        <f>VLOOKUP(A15,[1]Sheet2!$A$2:$G$401,2,FALSE)</f>
        <v>6</v>
      </c>
      <c r="D15" s="30"/>
      <c r="E15" s="48"/>
      <c r="F15" s="49"/>
      <c r="G15" s="50"/>
      <c r="H15" s="50"/>
      <c r="I15" s="50"/>
      <c r="J15" s="50"/>
      <c r="K15" s="50"/>
      <c r="L15" s="48"/>
      <c r="M15" s="14"/>
      <c r="N15" s="12"/>
      <c r="O15" s="35"/>
      <c r="P15" s="45"/>
      <c r="R15">
        <f t="shared" si="3"/>
        <v>6</v>
      </c>
      <c r="S15" s="36"/>
      <c r="T15" s="36"/>
    </row>
    <row r="16" spans="1:20" ht="54" hidden="1" customHeight="1" x14ac:dyDescent="0.3">
      <c r="A16" s="11">
        <v>45908</v>
      </c>
      <c r="B16" s="12" t="str">
        <f t="shared" si="0"/>
        <v>Mon</v>
      </c>
      <c r="C16" s="13">
        <f>VLOOKUP(A16,[1]Sheet2!$A$2:$G$401,2,FALSE)</f>
        <v>7</v>
      </c>
      <c r="D16" s="30"/>
      <c r="E16" s="13"/>
      <c r="F16" s="51"/>
      <c r="G16" s="52"/>
      <c r="H16" s="53"/>
      <c r="I16" s="48"/>
      <c r="J16" s="48"/>
      <c r="K16" s="48"/>
      <c r="L16" s="48"/>
      <c r="M16" s="14"/>
      <c r="N16" s="12"/>
      <c r="O16" s="35"/>
      <c r="P16" s="45"/>
      <c r="R16">
        <f t="shared" si="3"/>
        <v>7</v>
      </c>
    </row>
    <row r="17" spans="1:19" ht="54" hidden="1" customHeight="1" x14ac:dyDescent="0.3">
      <c r="A17" s="11">
        <v>45909</v>
      </c>
      <c r="B17" s="12" t="str">
        <f t="shared" si="0"/>
        <v>Tue</v>
      </c>
      <c r="C17" s="13">
        <f>VLOOKUP(A17,[1]Sheet2!$A$2:$G$401,2,FALSE)</f>
        <v>7</v>
      </c>
      <c r="D17" s="30"/>
      <c r="E17" s="13"/>
      <c r="F17" s="51"/>
      <c r="G17" s="54"/>
      <c r="H17" s="50"/>
      <c r="I17" s="48"/>
      <c r="J17" s="48"/>
      <c r="K17" s="48"/>
      <c r="L17" s="48"/>
      <c r="M17" s="14"/>
      <c r="N17" s="12"/>
      <c r="O17" s="35"/>
      <c r="P17" s="45"/>
      <c r="R17">
        <f t="shared" si="3"/>
        <v>7</v>
      </c>
    </row>
    <row r="18" spans="1:19" ht="54" hidden="1" customHeight="1" x14ac:dyDescent="0.3">
      <c r="A18" s="11">
        <v>45910</v>
      </c>
      <c r="B18" s="12" t="str">
        <f t="shared" si="0"/>
        <v>Wed</v>
      </c>
      <c r="C18" s="13">
        <f>VLOOKUP(A18,[1]Sheet2!$A$2:$G$401,2,FALSE)</f>
        <v>7</v>
      </c>
      <c r="D18" s="30"/>
      <c r="E18" s="13"/>
      <c r="F18" s="51"/>
      <c r="G18" s="54"/>
      <c r="H18" s="50"/>
      <c r="I18" s="48"/>
      <c r="J18" s="48"/>
      <c r="K18" s="48"/>
      <c r="L18" s="48"/>
      <c r="M18" s="14"/>
      <c r="N18" s="12"/>
      <c r="O18" s="35"/>
      <c r="P18" s="45"/>
      <c r="R18">
        <f t="shared" si="3"/>
        <v>7</v>
      </c>
      <c r="S18" s="46"/>
    </row>
    <row r="19" spans="1:19" ht="54" customHeight="1" x14ac:dyDescent="0.3">
      <c r="A19" s="11">
        <v>45911</v>
      </c>
      <c r="B19" s="12" t="str">
        <f t="shared" si="0"/>
        <v>Thu</v>
      </c>
      <c r="C19" s="13">
        <f>VLOOKUP(A19,[1]Sheet2!$A$2:$G$401,2,FALSE)</f>
        <v>7</v>
      </c>
      <c r="D19" s="30"/>
      <c r="E19" s="13"/>
      <c r="F19" s="51"/>
      <c r="G19" s="54"/>
      <c r="H19" s="50"/>
      <c r="I19" s="48"/>
      <c r="J19" s="48"/>
      <c r="K19" s="48"/>
      <c r="L19" s="48"/>
      <c r="M19" s="14"/>
      <c r="N19" s="12"/>
      <c r="O19" s="42" t="s">
        <v>52</v>
      </c>
      <c r="P19" s="45"/>
      <c r="R19">
        <f t="shared" si="3"/>
        <v>7</v>
      </c>
    </row>
    <row r="20" spans="1:19" ht="54" hidden="1" customHeight="1" x14ac:dyDescent="0.3">
      <c r="A20" s="11">
        <v>45912</v>
      </c>
      <c r="B20" s="12" t="str">
        <f t="shared" si="0"/>
        <v>Fri</v>
      </c>
      <c r="C20" s="13">
        <f>VLOOKUP(A20,[1]Sheet2!$A$2:$G$401,2,FALSE)</f>
        <v>7</v>
      </c>
      <c r="D20" s="30"/>
      <c r="E20" s="13"/>
      <c r="F20" s="51"/>
      <c r="G20" s="54"/>
      <c r="H20" s="50"/>
      <c r="I20" s="48"/>
      <c r="J20" s="48"/>
      <c r="K20" s="48"/>
      <c r="L20" s="48"/>
      <c r="M20" s="14"/>
      <c r="N20" s="12"/>
      <c r="O20" s="35"/>
      <c r="P20" s="45"/>
      <c r="R20">
        <f t="shared" si="3"/>
        <v>7</v>
      </c>
    </row>
    <row r="21" spans="1:19" ht="54" customHeight="1" x14ac:dyDescent="0.3">
      <c r="A21" s="55">
        <v>45915</v>
      </c>
      <c r="B21" s="56" t="str">
        <f t="shared" si="0"/>
        <v>Mon</v>
      </c>
      <c r="C21" s="13">
        <f>VLOOKUP(A21,[1]Sheet2!$A$2:$G$401,2,FALSE)</f>
        <v>8</v>
      </c>
      <c r="D21" s="30" t="s">
        <v>53</v>
      </c>
      <c r="E21" s="13"/>
      <c r="F21" s="51"/>
      <c r="G21" s="52"/>
      <c r="H21" s="57"/>
      <c r="I21" s="48"/>
      <c r="J21" s="48"/>
      <c r="K21" s="48"/>
      <c r="L21" s="48"/>
      <c r="M21" s="14"/>
      <c r="N21" s="12"/>
      <c r="O21" s="58"/>
      <c r="P21" s="59" t="s">
        <v>54</v>
      </c>
      <c r="R21">
        <f t="shared" si="3"/>
        <v>8</v>
      </c>
    </row>
    <row r="22" spans="1:19" ht="54" customHeight="1" x14ac:dyDescent="0.3">
      <c r="A22" s="11">
        <v>45916</v>
      </c>
      <c r="B22" s="12" t="str">
        <f t="shared" si="0"/>
        <v>Tue</v>
      </c>
      <c r="C22" s="13">
        <f>VLOOKUP(A22,[1]Sheet2!$A$2:$G$401,2,FALSE)</f>
        <v>8</v>
      </c>
      <c r="D22" s="30" t="s">
        <v>53</v>
      </c>
      <c r="E22" s="57"/>
      <c r="F22" s="60"/>
      <c r="G22" s="60"/>
      <c r="H22" s="57"/>
      <c r="I22" s="57"/>
      <c r="J22" s="57"/>
      <c r="K22" s="58"/>
      <c r="L22" s="57"/>
      <c r="M22" s="14"/>
      <c r="N22" s="12"/>
      <c r="O22" s="58"/>
      <c r="P22" s="59" t="str">
        <f>VLOOKUP(A22,[1]Sheet2!$A$2:$G$494,6,FALSE)</f>
        <v>Induction &amp; Welcome Week</v>
      </c>
      <c r="R22">
        <f t="shared" si="3"/>
        <v>8</v>
      </c>
      <c r="S22" s="36"/>
    </row>
    <row r="23" spans="1:19" ht="54" customHeight="1" x14ac:dyDescent="0.3">
      <c r="A23" s="11">
        <v>45917</v>
      </c>
      <c r="B23" s="12" t="str">
        <f t="shared" si="0"/>
        <v>Wed</v>
      </c>
      <c r="C23" s="13">
        <f>VLOOKUP(A23,[1]Sheet2!$A$2:$G$401,2,FALSE)</f>
        <v>8</v>
      </c>
      <c r="D23" s="30" t="s">
        <v>53</v>
      </c>
      <c r="E23" s="57"/>
      <c r="F23" s="60"/>
      <c r="G23" s="60"/>
      <c r="H23" s="57"/>
      <c r="I23" s="57"/>
      <c r="J23" s="57"/>
      <c r="K23" s="58"/>
      <c r="L23" s="57"/>
      <c r="M23" s="14"/>
      <c r="N23" s="12"/>
      <c r="O23" s="58"/>
      <c r="P23" s="59" t="str">
        <f>VLOOKUP(A23,[1]Sheet2!$A$2:$G$494,6,FALSE)</f>
        <v>Induction &amp; Welcome Week</v>
      </c>
      <c r="R23">
        <f t="shared" si="3"/>
        <v>8</v>
      </c>
    </row>
    <row r="24" spans="1:19" ht="54" customHeight="1" x14ac:dyDescent="0.3">
      <c r="A24" s="11">
        <v>45918</v>
      </c>
      <c r="B24" s="12" t="str">
        <f t="shared" si="0"/>
        <v>Thu</v>
      </c>
      <c r="C24" s="13">
        <f>VLOOKUP(A24,[1]Sheet2!$A$2:$G$401,2,FALSE)</f>
        <v>8</v>
      </c>
      <c r="D24" s="30" t="s">
        <v>53</v>
      </c>
      <c r="E24" s="37"/>
      <c r="F24" s="38"/>
      <c r="G24" s="39"/>
      <c r="H24" s="40"/>
      <c r="I24" s="41"/>
      <c r="J24" s="40"/>
      <c r="K24" s="40"/>
      <c r="L24" s="23"/>
      <c r="M24" s="14"/>
      <c r="N24" s="12"/>
      <c r="O24" s="35"/>
      <c r="P24" s="59" t="str">
        <f>VLOOKUP(A24,[1]Sheet2!$A$2:$G$494,6,FALSE)</f>
        <v>Induction &amp; Welcome Week</v>
      </c>
      <c r="R24">
        <f t="shared" si="3"/>
        <v>8</v>
      </c>
    </row>
    <row r="25" spans="1:19" ht="54" customHeight="1" x14ac:dyDescent="0.3">
      <c r="A25" s="11">
        <v>45919</v>
      </c>
      <c r="B25" s="12" t="str">
        <f t="shared" si="0"/>
        <v>Fri</v>
      </c>
      <c r="C25" s="13">
        <f>VLOOKUP(A25,[1]Sheet2!$A$2:$G$401,2,FALSE)</f>
        <v>8</v>
      </c>
      <c r="D25" s="30" t="s">
        <v>53</v>
      </c>
      <c r="E25" s="57"/>
      <c r="F25" s="60"/>
      <c r="G25" s="60"/>
      <c r="H25" s="57"/>
      <c r="I25" s="57"/>
      <c r="J25" s="57"/>
      <c r="K25" s="58"/>
      <c r="L25" s="57"/>
      <c r="M25" s="14"/>
      <c r="N25" s="12"/>
      <c r="O25" s="58"/>
      <c r="P25" s="59" t="str">
        <f>VLOOKUP(A25,[1]Sheet2!$A$2:$G$494,6,FALSE)</f>
        <v>Induction &amp; Welcome Week</v>
      </c>
      <c r="R25">
        <f t="shared" si="3"/>
        <v>8</v>
      </c>
    </row>
    <row r="26" spans="1:19" ht="80.400000000000006" customHeight="1" x14ac:dyDescent="0.3">
      <c r="A26" s="11">
        <v>45923</v>
      </c>
      <c r="B26" s="12" t="str">
        <f t="shared" si="0"/>
        <v>Tue</v>
      </c>
      <c r="C26" s="13">
        <f>VLOOKUP(A26,[1]Sheet2!$A$2:$G$401,2,FALSE)</f>
        <v>9</v>
      </c>
      <c r="D26" s="30"/>
      <c r="E26" s="15" t="s">
        <v>55</v>
      </c>
      <c r="F26" s="31" t="s">
        <v>16</v>
      </c>
      <c r="G26" s="17" t="s">
        <v>17</v>
      </c>
      <c r="H26" s="32" t="s">
        <v>34</v>
      </c>
      <c r="I26" s="33" t="s">
        <v>35</v>
      </c>
      <c r="J26" s="32" t="s">
        <v>20</v>
      </c>
      <c r="K26" s="32" t="s">
        <v>36</v>
      </c>
      <c r="L26" s="61"/>
      <c r="M26" s="20">
        <f>WORKDAY(A26,$Q$1)</f>
        <v>45916</v>
      </c>
      <c r="N26" s="21" t="str">
        <f t="shared" ref="N26:N93" si="5">TEXT(M26,"ddd")</f>
        <v>Tue</v>
      </c>
      <c r="O26" s="58"/>
      <c r="P26" s="45" t="str">
        <f>VLOOKUP(A26,[1]Sheet2!$A$2:$G$494,6,FALSE)</f>
        <v>Teaching week 1</v>
      </c>
      <c r="R26">
        <f t="shared" si="3"/>
        <v>9</v>
      </c>
      <c r="S26" s="36"/>
    </row>
    <row r="27" spans="1:19" ht="54" hidden="1" customHeight="1" x14ac:dyDescent="0.3">
      <c r="A27" s="11">
        <v>45924</v>
      </c>
      <c r="B27" s="12" t="str">
        <f t="shared" si="0"/>
        <v>Wed</v>
      </c>
      <c r="C27" s="13">
        <f>VLOOKUP(A27,[1]Sheet2!$A$2:$G$401,2,FALSE)</f>
        <v>9</v>
      </c>
      <c r="D27" s="30" t="s">
        <v>53</v>
      </c>
      <c r="E27" s="13"/>
      <c r="F27" s="51"/>
      <c r="G27" s="54"/>
      <c r="H27" s="50"/>
      <c r="I27" s="48"/>
      <c r="J27" s="48"/>
      <c r="K27" s="48"/>
      <c r="L27" s="48"/>
      <c r="M27" s="14"/>
      <c r="N27" s="12"/>
      <c r="O27" s="35"/>
      <c r="P27" s="45" t="str">
        <f>VLOOKUP(A27,[1]Sheet2!$A$2:$G$494,6,FALSE)</f>
        <v>Teaching week 1</v>
      </c>
      <c r="R27">
        <f t="shared" si="3"/>
        <v>9</v>
      </c>
    </row>
    <row r="28" spans="1:19" ht="54" hidden="1" customHeight="1" x14ac:dyDescent="0.3">
      <c r="A28" s="11">
        <v>45925</v>
      </c>
      <c r="B28" s="12" t="str">
        <f t="shared" si="0"/>
        <v>Thu</v>
      </c>
      <c r="C28" s="13">
        <f>VLOOKUP(A28,[1]Sheet2!$A$2:$G$401,2,FALSE)</f>
        <v>9</v>
      </c>
      <c r="D28" s="30"/>
      <c r="E28" s="13"/>
      <c r="F28" s="51"/>
      <c r="G28" s="54"/>
      <c r="H28" s="50"/>
      <c r="I28" s="48"/>
      <c r="J28" s="48"/>
      <c r="K28" s="48"/>
      <c r="L28" s="48"/>
      <c r="M28" s="14"/>
      <c r="N28" s="12"/>
      <c r="O28" s="35"/>
      <c r="P28" s="45" t="str">
        <f>VLOOKUP(A28,[1]Sheet2!$A$2:$G$494,6,FALSE)</f>
        <v>Teaching week 1</v>
      </c>
      <c r="R28">
        <f t="shared" si="3"/>
        <v>9</v>
      </c>
    </row>
    <row r="29" spans="1:19" ht="54" hidden="1" customHeight="1" x14ac:dyDescent="0.3">
      <c r="A29" s="11">
        <v>45926</v>
      </c>
      <c r="B29" s="12" t="str">
        <f t="shared" si="0"/>
        <v>Fri</v>
      </c>
      <c r="C29" s="13">
        <f>VLOOKUP(A29,[1]Sheet2!$A$2:$G$401,2,FALSE)</f>
        <v>9</v>
      </c>
      <c r="D29" s="30"/>
      <c r="E29" s="13"/>
      <c r="F29" s="51"/>
      <c r="G29" s="54"/>
      <c r="H29" s="50"/>
      <c r="I29" s="48"/>
      <c r="J29" s="48"/>
      <c r="K29" s="48"/>
      <c r="L29" s="48"/>
      <c r="M29" s="14"/>
      <c r="N29" s="12"/>
      <c r="O29" s="35"/>
      <c r="P29" s="45" t="str">
        <f>VLOOKUP(A29,[1]Sheet2!$A$2:$G$494,6,FALSE)</f>
        <v>Teaching week 1</v>
      </c>
      <c r="R29">
        <f t="shared" si="3"/>
        <v>9</v>
      </c>
    </row>
    <row r="30" spans="1:19" ht="54" customHeight="1" x14ac:dyDescent="0.3">
      <c r="A30" s="11">
        <v>45930</v>
      </c>
      <c r="B30" s="12" t="str">
        <f t="shared" si="0"/>
        <v>Tue</v>
      </c>
      <c r="C30" s="13">
        <f>VLOOKUP(A30,[1]Sheet2!$A$2:$G$401,2,FALSE)</f>
        <v>10</v>
      </c>
      <c r="D30" s="30"/>
      <c r="E30" s="24" t="s">
        <v>56</v>
      </c>
      <c r="F30" s="25">
        <v>0.54166666666666663</v>
      </c>
      <c r="G30" s="26" t="s">
        <v>48</v>
      </c>
      <c r="H30" s="27" t="s">
        <v>34</v>
      </c>
      <c r="I30" s="28" t="s">
        <v>57</v>
      </c>
      <c r="J30" s="29" t="s">
        <v>58</v>
      </c>
      <c r="K30" s="29" t="s">
        <v>51</v>
      </c>
      <c r="L30" s="48"/>
      <c r="M30" s="20">
        <f t="shared" ref="M30:M52" si="6">WORKDAY(A30,$Q$1)</f>
        <v>45923</v>
      </c>
      <c r="N30" s="21" t="str">
        <f t="shared" si="5"/>
        <v>Tue</v>
      </c>
      <c r="O30" s="35"/>
      <c r="P30" s="45" t="str">
        <f>VLOOKUP(A30,[1]Sheet2!$A$2:$G$494,6,FALSE)</f>
        <v>Teaching week 2</v>
      </c>
      <c r="R30">
        <f t="shared" si="3"/>
        <v>10</v>
      </c>
    </row>
    <row r="31" spans="1:19" ht="54" customHeight="1" x14ac:dyDescent="0.3">
      <c r="A31" s="11">
        <v>45931</v>
      </c>
      <c r="B31" s="12" t="str">
        <f t="shared" si="0"/>
        <v>Wed</v>
      </c>
      <c r="C31" s="13">
        <f>VLOOKUP(A31,[1]Sheet2!$A$2:$G$401,2,FALSE)</f>
        <v>10</v>
      </c>
      <c r="D31" s="30" t="s">
        <v>53</v>
      </c>
      <c r="E31" s="62" t="s">
        <v>59</v>
      </c>
      <c r="F31" s="31" t="s">
        <v>16</v>
      </c>
      <c r="G31" s="17" t="s">
        <v>17</v>
      </c>
      <c r="H31" s="63" t="s">
        <v>60</v>
      </c>
      <c r="I31" s="22" t="s">
        <v>61</v>
      </c>
      <c r="J31" s="63" t="s">
        <v>20</v>
      </c>
      <c r="K31" s="63" t="s">
        <v>62</v>
      </c>
      <c r="L31" s="48"/>
      <c r="M31" s="20">
        <f t="shared" si="6"/>
        <v>45924</v>
      </c>
      <c r="N31" s="21" t="str">
        <f t="shared" si="5"/>
        <v>Wed</v>
      </c>
      <c r="P31" s="45" t="str">
        <f>VLOOKUP(A31,[1]Sheet2!$A$2:$G$494,6,FALSE)</f>
        <v>Teaching week 2</v>
      </c>
      <c r="R31">
        <f t="shared" si="3"/>
        <v>10</v>
      </c>
    </row>
    <row r="32" spans="1:19" ht="54" customHeight="1" x14ac:dyDescent="0.3">
      <c r="A32" s="11">
        <v>45931</v>
      </c>
      <c r="B32" s="12" t="str">
        <f t="shared" si="0"/>
        <v>Wed</v>
      </c>
      <c r="C32" s="13">
        <f>VLOOKUP(A32,[1]Sheet2!$A$2:$G$401,2,FALSE)</f>
        <v>10</v>
      </c>
      <c r="D32" s="30"/>
      <c r="E32" s="62" t="s">
        <v>63</v>
      </c>
      <c r="F32" s="31" t="s">
        <v>16</v>
      </c>
      <c r="G32" s="17" t="s">
        <v>17</v>
      </c>
      <c r="H32" s="63" t="s">
        <v>60</v>
      </c>
      <c r="I32" s="22" t="s">
        <v>64</v>
      </c>
      <c r="J32" s="63" t="s">
        <v>20</v>
      </c>
      <c r="K32" s="63" t="s">
        <v>65</v>
      </c>
      <c r="L32" s="48"/>
      <c r="M32" s="20">
        <f t="shared" si="6"/>
        <v>45924</v>
      </c>
      <c r="N32" s="21" t="str">
        <f t="shared" si="5"/>
        <v>Wed</v>
      </c>
      <c r="O32" s="35"/>
      <c r="P32" s="45" t="str">
        <f>VLOOKUP(A32,[1]Sheet2!$A$2:$G$494,6,FALSE)</f>
        <v>Teaching week 2</v>
      </c>
      <c r="R32">
        <f t="shared" si="3"/>
        <v>10</v>
      </c>
    </row>
    <row r="33" spans="1:18" ht="54" customHeight="1" x14ac:dyDescent="0.3">
      <c r="A33" s="11">
        <v>45931</v>
      </c>
      <c r="B33" s="12" t="str">
        <f t="shared" si="0"/>
        <v>Wed</v>
      </c>
      <c r="C33" s="13">
        <f>VLOOKUP(A33,[1]Sheet2!$A$2:$G$401,2,FALSE)</f>
        <v>10</v>
      </c>
      <c r="D33" s="30"/>
      <c r="E33" s="62" t="s">
        <v>66</v>
      </c>
      <c r="F33" s="31" t="s">
        <v>16</v>
      </c>
      <c r="G33" s="17" t="s">
        <v>17</v>
      </c>
      <c r="H33" s="63" t="s">
        <v>60</v>
      </c>
      <c r="I33" s="22" t="s">
        <v>67</v>
      </c>
      <c r="J33" s="63" t="s">
        <v>20</v>
      </c>
      <c r="K33" s="63" t="s">
        <v>68</v>
      </c>
      <c r="L33" s="48"/>
      <c r="M33" s="20">
        <f t="shared" si="6"/>
        <v>45924</v>
      </c>
      <c r="N33" s="21" t="str">
        <f t="shared" si="5"/>
        <v>Wed</v>
      </c>
      <c r="O33" s="35"/>
      <c r="P33" s="45" t="str">
        <f>VLOOKUP(A33,[1]Sheet2!$A$2:$G$494,6,FALSE)</f>
        <v>Teaching week 2</v>
      </c>
      <c r="R33">
        <f t="shared" si="3"/>
        <v>10</v>
      </c>
    </row>
    <row r="34" spans="1:18" ht="54" customHeight="1" x14ac:dyDescent="0.3">
      <c r="A34" s="11">
        <v>45931</v>
      </c>
      <c r="B34" s="12" t="str">
        <f t="shared" si="0"/>
        <v>Wed</v>
      </c>
      <c r="C34" s="13">
        <f>VLOOKUP(A34,[1]Sheet2!$A$2:$G$401,2,FALSE)</f>
        <v>10</v>
      </c>
      <c r="D34" s="30"/>
      <c r="E34" s="62" t="s">
        <v>69</v>
      </c>
      <c r="F34" s="31" t="s">
        <v>16</v>
      </c>
      <c r="G34" s="17" t="s">
        <v>17</v>
      </c>
      <c r="H34" s="63" t="s">
        <v>60</v>
      </c>
      <c r="I34" s="22" t="s">
        <v>70</v>
      </c>
      <c r="J34" s="63" t="s">
        <v>20</v>
      </c>
      <c r="K34" s="63" t="s">
        <v>71</v>
      </c>
      <c r="L34" s="48"/>
      <c r="M34" s="20">
        <f t="shared" si="6"/>
        <v>45924</v>
      </c>
      <c r="N34" s="21" t="str">
        <f t="shared" si="5"/>
        <v>Wed</v>
      </c>
      <c r="O34" s="35"/>
      <c r="P34" s="45" t="str">
        <f>VLOOKUP(A34,[1]Sheet2!$A$2:$G$494,6,FALSE)</f>
        <v>Teaching week 2</v>
      </c>
      <c r="R34">
        <f t="shared" si="3"/>
        <v>10</v>
      </c>
    </row>
    <row r="35" spans="1:18" ht="54" customHeight="1" x14ac:dyDescent="0.3">
      <c r="A35" s="11">
        <v>45931</v>
      </c>
      <c r="B35" s="12" t="str">
        <f t="shared" si="0"/>
        <v>Wed</v>
      </c>
      <c r="C35" s="13">
        <f>VLOOKUP(A35,[1]Sheet2!$A$2:$G$401,2,FALSE)</f>
        <v>10</v>
      </c>
      <c r="D35" s="30"/>
      <c r="E35" s="62" t="s">
        <v>72</v>
      </c>
      <c r="F35" s="31" t="s">
        <v>16</v>
      </c>
      <c r="G35" s="17" t="s">
        <v>17</v>
      </c>
      <c r="H35" s="63" t="s">
        <v>60</v>
      </c>
      <c r="I35" s="22" t="s">
        <v>73</v>
      </c>
      <c r="J35" s="63" t="s">
        <v>20</v>
      </c>
      <c r="K35" s="63" t="s">
        <v>74</v>
      </c>
      <c r="L35" s="48"/>
      <c r="M35" s="20">
        <f t="shared" si="6"/>
        <v>45924</v>
      </c>
      <c r="N35" s="21" t="str">
        <f t="shared" si="5"/>
        <v>Wed</v>
      </c>
      <c r="O35" s="35"/>
      <c r="P35" s="45" t="str">
        <f>VLOOKUP(A35,[1]Sheet2!$A$2:$G$494,6,FALSE)</f>
        <v>Teaching week 2</v>
      </c>
      <c r="R35">
        <f t="shared" si="3"/>
        <v>10</v>
      </c>
    </row>
    <row r="36" spans="1:18" ht="73.95" customHeight="1" x14ac:dyDescent="0.3">
      <c r="A36" s="11">
        <v>45931</v>
      </c>
      <c r="B36" s="12" t="str">
        <f t="shared" si="0"/>
        <v>Wed</v>
      </c>
      <c r="C36" s="13">
        <f>VLOOKUP(A36,[1]Sheet2!$A$2:$G$401,2,FALSE)</f>
        <v>10</v>
      </c>
      <c r="D36" s="30"/>
      <c r="E36" s="62" t="s">
        <v>75</v>
      </c>
      <c r="F36" s="31" t="s">
        <v>16</v>
      </c>
      <c r="G36" s="17" t="s">
        <v>17</v>
      </c>
      <c r="H36" s="63" t="s">
        <v>60</v>
      </c>
      <c r="I36" s="22" t="s">
        <v>76</v>
      </c>
      <c r="J36" s="63" t="s">
        <v>20</v>
      </c>
      <c r="K36" s="63" t="s">
        <v>77</v>
      </c>
      <c r="L36" s="48"/>
      <c r="M36" s="20">
        <f t="shared" si="6"/>
        <v>45924</v>
      </c>
      <c r="N36" s="21" t="str">
        <f t="shared" si="5"/>
        <v>Wed</v>
      </c>
      <c r="O36" s="35"/>
      <c r="P36" s="45" t="str">
        <f>VLOOKUP(A36,[1]Sheet2!$A$2:$G$494,6,FALSE)</f>
        <v>Teaching week 2</v>
      </c>
      <c r="R36">
        <f t="shared" si="3"/>
        <v>10</v>
      </c>
    </row>
    <row r="37" spans="1:18" ht="54" customHeight="1" x14ac:dyDescent="0.3">
      <c r="A37" s="11">
        <v>45931</v>
      </c>
      <c r="B37" s="12" t="str">
        <f t="shared" si="0"/>
        <v>Wed</v>
      </c>
      <c r="C37" s="13">
        <f>VLOOKUP(A37,[1]Sheet2!$A$2:$G$401,2,FALSE)</f>
        <v>10</v>
      </c>
      <c r="D37" s="30"/>
      <c r="E37" s="62" t="s">
        <v>78</v>
      </c>
      <c r="F37" s="31" t="s">
        <v>16</v>
      </c>
      <c r="G37" s="17" t="s">
        <v>17</v>
      </c>
      <c r="H37" s="63" t="s">
        <v>60</v>
      </c>
      <c r="I37" s="22" t="s">
        <v>79</v>
      </c>
      <c r="J37" s="63" t="s">
        <v>20</v>
      </c>
      <c r="K37" s="63" t="s">
        <v>80</v>
      </c>
      <c r="L37" s="48"/>
      <c r="M37" s="20">
        <f t="shared" si="6"/>
        <v>45924</v>
      </c>
      <c r="N37" s="21" t="str">
        <f t="shared" si="5"/>
        <v>Wed</v>
      </c>
      <c r="O37" s="35"/>
      <c r="P37" s="45" t="str">
        <f>VLOOKUP(A37,[1]Sheet2!$A$2:$G$494,6,FALSE)</f>
        <v>Teaching week 2</v>
      </c>
      <c r="R37">
        <f t="shared" si="3"/>
        <v>10</v>
      </c>
    </row>
    <row r="38" spans="1:18" ht="68.25" customHeight="1" x14ac:dyDescent="0.3">
      <c r="A38" s="11">
        <v>45931</v>
      </c>
      <c r="B38" s="12" t="str">
        <f t="shared" si="0"/>
        <v>Wed</v>
      </c>
      <c r="C38" s="13">
        <f>VLOOKUP(A38,[1]Sheet2!$A$2:$G$401,2,FALSE)</f>
        <v>10</v>
      </c>
      <c r="D38" s="30"/>
      <c r="E38" s="62" t="s">
        <v>81</v>
      </c>
      <c r="F38" s="31" t="s">
        <v>16</v>
      </c>
      <c r="G38" s="17" t="s">
        <v>17</v>
      </c>
      <c r="H38" s="63" t="s">
        <v>60</v>
      </c>
      <c r="I38" s="22" t="s">
        <v>82</v>
      </c>
      <c r="J38" s="63" t="s">
        <v>20</v>
      </c>
      <c r="K38" s="18" t="s">
        <v>83</v>
      </c>
      <c r="L38" s="48"/>
      <c r="M38" s="20">
        <f t="shared" si="6"/>
        <v>45924</v>
      </c>
      <c r="N38" s="21" t="str">
        <f t="shared" si="5"/>
        <v>Wed</v>
      </c>
      <c r="P38" s="45" t="str">
        <f>VLOOKUP(A38,[1]Sheet2!$A$2:$G$494,6,FALSE)</f>
        <v>Teaching week 2</v>
      </c>
      <c r="R38">
        <f t="shared" si="3"/>
        <v>10</v>
      </c>
    </row>
    <row r="39" spans="1:18" ht="75.75" customHeight="1" x14ac:dyDescent="0.3">
      <c r="A39" s="11">
        <v>45931</v>
      </c>
      <c r="B39" s="12" t="str">
        <f t="shared" si="0"/>
        <v>Wed</v>
      </c>
      <c r="C39" s="13">
        <f>VLOOKUP(A39,[1]Sheet2!$A$2:$G$401,2,FALSE)</f>
        <v>10</v>
      </c>
      <c r="D39" s="30"/>
      <c r="E39" s="62" t="s">
        <v>84</v>
      </c>
      <c r="F39" s="31" t="s">
        <v>16</v>
      </c>
      <c r="G39" s="17" t="s">
        <v>17</v>
      </c>
      <c r="H39" s="63" t="s">
        <v>45</v>
      </c>
      <c r="I39" s="22" t="s">
        <v>85</v>
      </c>
      <c r="J39" s="63" t="s">
        <v>20</v>
      </c>
      <c r="K39" s="63" t="s">
        <v>86</v>
      </c>
      <c r="L39" s="48"/>
      <c r="M39" s="20">
        <f t="shared" si="6"/>
        <v>45924</v>
      </c>
      <c r="N39" s="21" t="str">
        <f t="shared" si="5"/>
        <v>Wed</v>
      </c>
      <c r="O39" s="35"/>
      <c r="P39" s="45" t="str">
        <f>VLOOKUP(A39,[1]Sheet2!$A$2:$G$494,6,FALSE)</f>
        <v>Teaching week 2</v>
      </c>
      <c r="R39">
        <f t="shared" si="3"/>
        <v>10</v>
      </c>
    </row>
    <row r="40" spans="1:18" ht="54" customHeight="1" x14ac:dyDescent="0.3">
      <c r="A40" s="11">
        <v>45931</v>
      </c>
      <c r="B40" s="12" t="str">
        <f t="shared" si="0"/>
        <v>Wed</v>
      </c>
      <c r="C40" s="13">
        <f>VLOOKUP(A40,[1]Sheet2!$A$2:$G$401,2,FALSE)</f>
        <v>10</v>
      </c>
      <c r="D40" s="30"/>
      <c r="E40" s="62" t="s">
        <v>87</v>
      </c>
      <c r="F40" s="31" t="s">
        <v>16</v>
      </c>
      <c r="G40" s="17" t="s">
        <v>17</v>
      </c>
      <c r="H40" s="63" t="s">
        <v>60</v>
      </c>
      <c r="I40" s="22" t="s">
        <v>88</v>
      </c>
      <c r="J40" s="63" t="s">
        <v>20</v>
      </c>
      <c r="K40" s="65" t="s">
        <v>89</v>
      </c>
      <c r="L40" s="48"/>
      <c r="M40" s="20">
        <f t="shared" si="6"/>
        <v>45924</v>
      </c>
      <c r="N40" s="21" t="str">
        <f t="shared" si="5"/>
        <v>Wed</v>
      </c>
      <c r="O40" s="35"/>
      <c r="P40" s="45" t="str">
        <f>VLOOKUP(A40,[1]Sheet2!$A$2:$G$494,6,FALSE)</f>
        <v>Teaching week 2</v>
      </c>
      <c r="R40">
        <f t="shared" si="3"/>
        <v>10</v>
      </c>
    </row>
    <row r="41" spans="1:18" ht="54" customHeight="1" x14ac:dyDescent="0.3">
      <c r="A41" s="11">
        <v>45932</v>
      </c>
      <c r="B41" s="12" t="str">
        <f t="shared" si="0"/>
        <v>Thu</v>
      </c>
      <c r="C41" s="13">
        <f>VLOOKUP(A41,[1]Sheet2!$A$2:$G$401,2,FALSE)</f>
        <v>10</v>
      </c>
      <c r="D41" s="30"/>
      <c r="E41" s="37"/>
      <c r="F41" s="38"/>
      <c r="G41" s="39"/>
      <c r="H41" s="40"/>
      <c r="I41" s="66"/>
      <c r="J41" s="40"/>
      <c r="K41" s="67"/>
      <c r="L41" s="23"/>
      <c r="M41" s="14"/>
      <c r="N41" s="12"/>
      <c r="O41" s="42" t="s">
        <v>90</v>
      </c>
      <c r="P41" s="45" t="str">
        <f>VLOOKUP(A41,[1]Sheet2!$A$2:$G$494,6,FALSE)</f>
        <v>Teaching week 2</v>
      </c>
      <c r="R41">
        <f t="shared" si="3"/>
        <v>10</v>
      </c>
    </row>
    <row r="42" spans="1:18" ht="54" hidden="1" customHeight="1" x14ac:dyDescent="0.3">
      <c r="A42" s="11">
        <v>45932</v>
      </c>
      <c r="B42" s="12" t="str">
        <f t="shared" si="0"/>
        <v>Thu</v>
      </c>
      <c r="C42" s="13">
        <f>VLOOKUP(A42,[1]Sheet2!$A$2:$G$401,2,FALSE)</f>
        <v>10</v>
      </c>
      <c r="D42" s="30"/>
      <c r="E42" s="37"/>
      <c r="F42" s="38"/>
      <c r="G42" s="39"/>
      <c r="H42" s="40"/>
      <c r="I42" s="66"/>
      <c r="J42" s="68"/>
      <c r="K42" s="68"/>
      <c r="L42" s="69"/>
      <c r="M42" s="14"/>
      <c r="N42" s="12"/>
      <c r="O42" s="35"/>
      <c r="P42" s="45" t="str">
        <f>VLOOKUP(A42,[1]Sheet2!$A$2:$G$494,6,FALSE)</f>
        <v>Teaching week 2</v>
      </c>
      <c r="R42">
        <f t="shared" si="3"/>
        <v>10</v>
      </c>
    </row>
    <row r="43" spans="1:18" ht="54" hidden="1" customHeight="1" x14ac:dyDescent="0.3">
      <c r="A43" s="11">
        <v>45932</v>
      </c>
      <c r="B43" s="12" t="str">
        <f t="shared" si="0"/>
        <v>Thu</v>
      </c>
      <c r="C43" s="13">
        <f>VLOOKUP(A43,[1]Sheet2!$A$2:$G$401,2,FALSE)</f>
        <v>10</v>
      </c>
      <c r="D43" s="30"/>
      <c r="E43" s="37"/>
      <c r="F43" s="38"/>
      <c r="G43" s="39"/>
      <c r="H43" s="40"/>
      <c r="I43" s="41"/>
      <c r="J43" s="40"/>
      <c r="K43" s="40"/>
      <c r="L43" s="23"/>
      <c r="M43" s="14"/>
      <c r="N43" s="12"/>
      <c r="O43" s="35"/>
      <c r="P43" s="45" t="str">
        <f>VLOOKUP(A43,[1]Sheet2!$A$2:$G$494,6,FALSE)</f>
        <v>Teaching week 2</v>
      </c>
      <c r="R43">
        <f t="shared" si="3"/>
        <v>10</v>
      </c>
    </row>
    <row r="44" spans="1:18" ht="161.4" hidden="1" customHeight="1" x14ac:dyDescent="0.3">
      <c r="A44" s="11">
        <v>45932</v>
      </c>
      <c r="B44" s="12" t="str">
        <f t="shared" si="0"/>
        <v>Thu</v>
      </c>
      <c r="C44" s="13">
        <f>VLOOKUP(A44,[1]Sheet2!$A$2:$G$401,2,FALSE)</f>
        <v>10</v>
      </c>
      <c r="D44" s="30"/>
      <c r="E44" s="37"/>
      <c r="F44" s="38"/>
      <c r="G44" s="39"/>
      <c r="H44" s="40"/>
      <c r="I44" s="41"/>
      <c r="J44" s="40"/>
      <c r="K44" s="40"/>
      <c r="L44" s="23"/>
      <c r="M44" s="14"/>
      <c r="N44" s="12"/>
      <c r="O44" s="35"/>
      <c r="P44" s="45" t="str">
        <f>VLOOKUP(A44,[1]Sheet2!$A$2:$G$494,6,FALSE)</f>
        <v>Teaching week 2</v>
      </c>
      <c r="R44">
        <f t="shared" si="3"/>
        <v>10</v>
      </c>
    </row>
    <row r="45" spans="1:18" ht="66" hidden="1" customHeight="1" x14ac:dyDescent="0.3">
      <c r="A45" s="11">
        <v>45932</v>
      </c>
      <c r="B45" s="12" t="str">
        <f t="shared" si="0"/>
        <v>Thu</v>
      </c>
      <c r="C45" s="13">
        <f>VLOOKUP(A45,[1]Sheet2!$A$2:$G$401,2,FALSE)</f>
        <v>10</v>
      </c>
      <c r="D45" s="30"/>
      <c r="E45" s="37"/>
      <c r="F45" s="38"/>
      <c r="G45" s="39"/>
      <c r="H45" s="40"/>
      <c r="I45" s="41"/>
      <c r="J45" s="40"/>
      <c r="K45" s="40"/>
      <c r="L45" s="23"/>
      <c r="M45" s="14"/>
      <c r="N45" s="12"/>
      <c r="O45" s="35"/>
      <c r="P45" s="45" t="str">
        <f>VLOOKUP(A45,[1]Sheet2!$A$2:$G$494,6,FALSE)</f>
        <v>Teaching week 2</v>
      </c>
      <c r="R45">
        <f t="shared" si="3"/>
        <v>10</v>
      </c>
    </row>
    <row r="46" spans="1:18" ht="54" hidden="1" customHeight="1" x14ac:dyDescent="0.3">
      <c r="A46" s="11">
        <v>45932</v>
      </c>
      <c r="B46" s="12" t="str">
        <f t="shared" si="0"/>
        <v>Thu</v>
      </c>
      <c r="C46" s="13">
        <f>VLOOKUP(A46,[1]Sheet2!$A$2:$G$401,2,FALSE)</f>
        <v>10</v>
      </c>
      <c r="D46" s="30"/>
      <c r="E46" s="37"/>
      <c r="F46" s="38"/>
      <c r="G46" s="39"/>
      <c r="H46" s="40"/>
      <c r="I46" s="41"/>
      <c r="J46" s="40"/>
      <c r="K46" s="40"/>
      <c r="L46" s="23"/>
      <c r="M46" s="14"/>
      <c r="N46" s="12"/>
      <c r="O46" s="35"/>
      <c r="P46" s="45" t="str">
        <f>VLOOKUP(A46,[1]Sheet2!$A$2:$G$494,6,FALSE)</f>
        <v>Teaching week 2</v>
      </c>
      <c r="R46">
        <f t="shared" si="3"/>
        <v>10</v>
      </c>
    </row>
    <row r="47" spans="1:18" ht="79.95" hidden="1" customHeight="1" x14ac:dyDescent="0.3">
      <c r="A47" s="11">
        <v>45932</v>
      </c>
      <c r="B47" s="12" t="str">
        <f t="shared" si="0"/>
        <v>Thu</v>
      </c>
      <c r="C47" s="13">
        <f>VLOOKUP(A47,[1]Sheet2!$A$2:$G$401,2,FALSE)</f>
        <v>10</v>
      </c>
      <c r="D47" s="30"/>
      <c r="E47" s="37"/>
      <c r="F47" s="38"/>
      <c r="G47" s="39"/>
      <c r="H47" s="40"/>
      <c r="I47" s="41"/>
      <c r="J47" s="40"/>
      <c r="K47" s="40"/>
      <c r="L47" s="23"/>
      <c r="M47" s="14"/>
      <c r="N47" s="12"/>
      <c r="O47" s="35"/>
      <c r="P47" s="45" t="str">
        <f>VLOOKUP(A47,[1]Sheet2!$A$2:$G$494,6,FALSE)</f>
        <v>Teaching week 2</v>
      </c>
      <c r="R47">
        <f t="shared" si="3"/>
        <v>10</v>
      </c>
    </row>
    <row r="48" spans="1:18" ht="54" hidden="1" customHeight="1" x14ac:dyDescent="0.3">
      <c r="A48" s="11">
        <v>45931</v>
      </c>
      <c r="B48" s="12" t="str">
        <f t="shared" si="0"/>
        <v>Wed</v>
      </c>
      <c r="C48" s="13">
        <f>VLOOKUP(A48,[1]Sheet2!$A$2:$G$401,2,FALSE)</f>
        <v>10</v>
      </c>
      <c r="D48" s="30"/>
      <c r="E48" s="37"/>
      <c r="F48" s="38"/>
      <c r="G48" s="39"/>
      <c r="H48" s="40"/>
      <c r="I48" s="41"/>
      <c r="J48" s="40"/>
      <c r="K48" s="40"/>
      <c r="L48" s="23"/>
      <c r="M48" s="14"/>
      <c r="N48" s="12"/>
      <c r="O48" s="35"/>
      <c r="P48" s="45" t="str">
        <f>VLOOKUP(A48,[1]Sheet2!$A$2:$G$494,6,FALSE)</f>
        <v>Teaching week 2</v>
      </c>
      <c r="R48">
        <f t="shared" si="3"/>
        <v>10</v>
      </c>
    </row>
    <row r="49" spans="1:19" ht="54" hidden="1" customHeight="1" x14ac:dyDescent="0.3">
      <c r="A49" s="11">
        <v>45932</v>
      </c>
      <c r="B49" s="12" t="str">
        <f t="shared" si="0"/>
        <v>Thu</v>
      </c>
      <c r="C49" s="13">
        <f>VLOOKUP(A49,[1]Sheet2!$A$2:$G$401,2,FALSE)</f>
        <v>10</v>
      </c>
      <c r="D49" s="30"/>
      <c r="E49" s="37"/>
      <c r="F49" s="38"/>
      <c r="G49" s="39"/>
      <c r="H49" s="40"/>
      <c r="I49" s="41"/>
      <c r="J49" s="40"/>
      <c r="K49" s="40"/>
      <c r="L49" s="23"/>
      <c r="M49" s="14"/>
      <c r="N49" s="12"/>
      <c r="O49" s="35"/>
      <c r="P49" s="45" t="str">
        <f>VLOOKUP(A49,[1]Sheet2!$A$2:$G$494,6,FALSE)</f>
        <v>Teaching week 2</v>
      </c>
      <c r="R49">
        <f t="shared" si="3"/>
        <v>10</v>
      </c>
    </row>
    <row r="50" spans="1:19" ht="54" hidden="1" customHeight="1" x14ac:dyDescent="0.3">
      <c r="A50" s="11">
        <v>45931</v>
      </c>
      <c r="B50" s="12" t="str">
        <f t="shared" si="0"/>
        <v>Wed</v>
      </c>
      <c r="C50" s="13">
        <f>VLOOKUP(A50,[1]Sheet2!$A$2:$G$401,2,FALSE)</f>
        <v>10</v>
      </c>
      <c r="D50" s="30"/>
      <c r="E50" s="37"/>
      <c r="F50" s="38"/>
      <c r="G50" s="39"/>
      <c r="H50" s="40"/>
      <c r="I50" s="41"/>
      <c r="J50" s="40"/>
      <c r="K50" s="40"/>
      <c r="L50" s="23"/>
      <c r="M50" s="14"/>
      <c r="N50" s="12"/>
      <c r="O50" s="35"/>
      <c r="P50" s="45" t="str">
        <f>VLOOKUP(A50,[1]Sheet2!$A$2:$G$494,6,FALSE)</f>
        <v>Teaching week 2</v>
      </c>
      <c r="R50">
        <f t="shared" si="3"/>
        <v>10</v>
      </c>
    </row>
    <row r="51" spans="1:19" ht="54" hidden="1" customHeight="1" x14ac:dyDescent="0.3">
      <c r="A51" s="11">
        <v>45937</v>
      </c>
      <c r="B51" s="12" t="str">
        <f t="shared" si="0"/>
        <v>Tue</v>
      </c>
      <c r="C51" s="13">
        <f>VLOOKUP(A51,[1]Sheet2!$A$2:$G$401,2,FALSE)</f>
        <v>11</v>
      </c>
      <c r="D51" s="30" t="s">
        <v>53</v>
      </c>
      <c r="E51" s="37"/>
      <c r="F51" s="38"/>
      <c r="G51" s="39"/>
      <c r="H51" s="40"/>
      <c r="I51" s="41"/>
      <c r="J51" s="40"/>
      <c r="K51" s="40"/>
      <c r="L51" s="23"/>
      <c r="M51" s="14"/>
      <c r="N51" s="12"/>
      <c r="O51" s="35"/>
      <c r="P51" s="45" t="str">
        <f>VLOOKUP(A51,[1]Sheet2!$A$2:$G$494,6,FALSE)</f>
        <v>Teaching week 3</v>
      </c>
      <c r="R51">
        <f t="shared" si="3"/>
        <v>11</v>
      </c>
    </row>
    <row r="52" spans="1:19" ht="293.39999999999998" customHeight="1" x14ac:dyDescent="0.3">
      <c r="A52" s="11">
        <v>45937</v>
      </c>
      <c r="B52" s="12" t="str">
        <f t="shared" si="0"/>
        <v>Tue</v>
      </c>
      <c r="C52" s="13">
        <f>VLOOKUP(A52,[1]Sheet2!$A$2:$G$401,2,FALSE)</f>
        <v>11</v>
      </c>
      <c r="D52" s="30" t="s">
        <v>53</v>
      </c>
      <c r="E52" s="62" t="s">
        <v>91</v>
      </c>
      <c r="F52" s="31" t="s">
        <v>16</v>
      </c>
      <c r="G52" s="17" t="s">
        <v>17</v>
      </c>
      <c r="H52" s="63" t="s">
        <v>60</v>
      </c>
      <c r="I52" s="22" t="s">
        <v>92</v>
      </c>
      <c r="J52" s="63" t="s">
        <v>20</v>
      </c>
      <c r="K52" s="63" t="s">
        <v>93</v>
      </c>
      <c r="L52" s="23"/>
      <c r="M52" s="20">
        <f t="shared" si="6"/>
        <v>45930</v>
      </c>
      <c r="N52" s="21" t="str">
        <f t="shared" si="5"/>
        <v>Tue</v>
      </c>
      <c r="O52" s="35"/>
      <c r="P52" s="45" t="str">
        <f>VLOOKUP(A52,[1]Sheet2!$A$2:$G$494,6,FALSE)</f>
        <v>Teaching week 3</v>
      </c>
      <c r="R52">
        <f t="shared" si="3"/>
        <v>11</v>
      </c>
      <c r="S52" s="46"/>
    </row>
    <row r="53" spans="1:19" ht="54" hidden="1" customHeight="1" x14ac:dyDescent="0.3">
      <c r="A53" s="11">
        <v>45936</v>
      </c>
      <c r="B53" s="12" t="str">
        <f t="shared" si="0"/>
        <v>Mon</v>
      </c>
      <c r="C53" s="13">
        <f>VLOOKUP(A53,[1]Sheet2!$A$2:$G$401,2,FALSE)</f>
        <v>11</v>
      </c>
      <c r="D53" s="30" t="s">
        <v>53</v>
      </c>
      <c r="E53" s="13"/>
      <c r="F53" s="51"/>
      <c r="G53" s="51"/>
      <c r="H53" s="13"/>
      <c r="I53" s="13"/>
      <c r="J53" s="13"/>
      <c r="K53" s="13"/>
      <c r="L53" s="23"/>
      <c r="M53" s="14"/>
      <c r="N53" s="12"/>
      <c r="O53" s="35"/>
      <c r="P53" s="45" t="str">
        <f>VLOOKUP(A53,[1]Sheet2!$A$2:$G$494,6,FALSE)</f>
        <v>Teaching week 3</v>
      </c>
      <c r="R53">
        <f t="shared" si="3"/>
        <v>11</v>
      </c>
    </row>
    <row r="54" spans="1:19" ht="54" hidden="1" customHeight="1" x14ac:dyDescent="0.3">
      <c r="A54" s="11">
        <v>45937</v>
      </c>
      <c r="B54" s="12" t="str">
        <f t="shared" si="0"/>
        <v>Tue</v>
      </c>
      <c r="C54" s="13">
        <f>VLOOKUP(A54,[1]Sheet2!$A$2:$G$401,2,FALSE)</f>
        <v>11</v>
      </c>
      <c r="D54" s="30" t="s">
        <v>53</v>
      </c>
      <c r="E54" s="13"/>
      <c r="F54" s="51"/>
      <c r="G54" s="51"/>
      <c r="H54" s="53"/>
      <c r="I54" s="48"/>
      <c r="J54" s="48"/>
      <c r="K54" s="48"/>
      <c r="L54" s="48"/>
      <c r="M54" s="14"/>
      <c r="N54" s="12"/>
      <c r="O54" s="35"/>
      <c r="P54" s="45" t="str">
        <f>VLOOKUP(A54,[1]Sheet2!$A$2:$G$494,6,FALSE)</f>
        <v>Teaching week 3</v>
      </c>
      <c r="R54">
        <f t="shared" si="3"/>
        <v>11</v>
      </c>
    </row>
    <row r="55" spans="1:19" ht="54" hidden="1" customHeight="1" x14ac:dyDescent="0.3">
      <c r="A55" s="11">
        <v>45938</v>
      </c>
      <c r="B55" s="12" t="str">
        <f t="shared" si="0"/>
        <v>Wed</v>
      </c>
      <c r="C55" s="13">
        <f>VLOOKUP(A55,[1]Sheet2!$A$2:$G$401,2,FALSE)</f>
        <v>11</v>
      </c>
      <c r="D55" s="30" t="s">
        <v>53</v>
      </c>
      <c r="E55" s="13"/>
      <c r="F55" s="51"/>
      <c r="G55" s="54"/>
      <c r="H55" s="50"/>
      <c r="I55" s="48"/>
      <c r="J55" s="48"/>
      <c r="K55" s="48"/>
      <c r="L55" s="48"/>
      <c r="M55" s="14"/>
      <c r="N55" s="12"/>
      <c r="O55" s="35"/>
      <c r="P55" s="45" t="str">
        <f>VLOOKUP(A55,[1]Sheet2!$A$2:$G$494,6,FALSE)</f>
        <v>Teaching week 3</v>
      </c>
      <c r="R55">
        <f t="shared" si="3"/>
        <v>11</v>
      </c>
      <c r="S55" s="36"/>
    </row>
    <row r="56" spans="1:19" ht="54" customHeight="1" x14ac:dyDescent="0.3">
      <c r="A56" s="11">
        <v>45943</v>
      </c>
      <c r="B56" s="12" t="str">
        <f t="shared" si="0"/>
        <v>Mon</v>
      </c>
      <c r="C56" s="13">
        <f>VLOOKUP(A56,[1]Sheet2!$A$2:$G$401,2,FALSE)</f>
        <v>12</v>
      </c>
      <c r="D56" s="30" t="s">
        <v>53</v>
      </c>
      <c r="E56" s="24" t="s">
        <v>94</v>
      </c>
      <c r="F56" s="25">
        <v>0.5625</v>
      </c>
      <c r="G56" s="26" t="s">
        <v>48</v>
      </c>
      <c r="H56" s="27" t="s">
        <v>60</v>
      </c>
      <c r="I56" s="70" t="s">
        <v>95</v>
      </c>
      <c r="J56" s="29" t="s">
        <v>20</v>
      </c>
      <c r="K56" s="29" t="s">
        <v>28</v>
      </c>
      <c r="L56" s="48"/>
      <c r="M56" s="14"/>
      <c r="N56" s="12"/>
      <c r="O56" s="35"/>
      <c r="P56" s="45" t="str">
        <f>VLOOKUP(A56,[1]Sheet2!$A$2:$G$494,6,FALSE)</f>
        <v xml:space="preserve">Teaching week 4 </v>
      </c>
      <c r="R56">
        <f t="shared" si="3"/>
        <v>12</v>
      </c>
    </row>
    <row r="57" spans="1:19" ht="54" hidden="1" customHeight="1" x14ac:dyDescent="0.3">
      <c r="A57" s="11">
        <v>45944</v>
      </c>
      <c r="B57" s="12" t="str">
        <f t="shared" si="0"/>
        <v>Tue</v>
      </c>
      <c r="C57" s="13">
        <f>VLOOKUP(A57,[1]Sheet2!$A$2:$G$401,2,FALSE)</f>
        <v>12</v>
      </c>
      <c r="D57" s="30" t="s">
        <v>53</v>
      </c>
      <c r="E57" s="13"/>
      <c r="F57" s="49"/>
      <c r="G57" s="38"/>
      <c r="H57" s="40"/>
      <c r="I57" s="50"/>
      <c r="J57" s="48"/>
      <c r="K57" s="48"/>
      <c r="L57" s="48"/>
      <c r="M57" s="14"/>
      <c r="N57" s="12"/>
      <c r="O57" s="35"/>
      <c r="P57" s="45" t="str">
        <f>VLOOKUP(A57,[1]Sheet2!$A$2:$G$494,6,FALSE)</f>
        <v xml:space="preserve">Teaching week 4 </v>
      </c>
      <c r="R57">
        <f t="shared" si="3"/>
        <v>12</v>
      </c>
    </row>
    <row r="58" spans="1:19" ht="54" hidden="1" customHeight="1" x14ac:dyDescent="0.3">
      <c r="A58" s="11">
        <v>45945</v>
      </c>
      <c r="B58" s="12" t="str">
        <f t="shared" si="0"/>
        <v>Wed</v>
      </c>
      <c r="C58" s="13">
        <f>VLOOKUP(A58,[1]Sheet2!$A$2:$G$401,2,FALSE)</f>
        <v>12</v>
      </c>
      <c r="D58" s="30" t="s">
        <v>53</v>
      </c>
      <c r="E58" s="13"/>
      <c r="F58" s="49"/>
      <c r="G58" s="38"/>
      <c r="H58" s="40"/>
      <c r="I58" s="50"/>
      <c r="J58" s="48"/>
      <c r="K58" s="48"/>
      <c r="L58" s="61"/>
      <c r="M58" s="14"/>
      <c r="N58" s="12"/>
      <c r="O58" s="35"/>
      <c r="P58" s="45" t="str">
        <f>VLOOKUP(A58,[1]Sheet2!$A$2:$G$494,6,FALSE)</f>
        <v xml:space="preserve">Teaching week 4 </v>
      </c>
      <c r="R58">
        <f t="shared" si="3"/>
        <v>12</v>
      </c>
    </row>
    <row r="59" spans="1:19" ht="54" hidden="1" customHeight="1" x14ac:dyDescent="0.3">
      <c r="A59" s="11">
        <v>45946</v>
      </c>
      <c r="B59" s="12" t="str">
        <f t="shared" si="0"/>
        <v>Thu</v>
      </c>
      <c r="C59" s="13">
        <f>VLOOKUP(A59,[1]Sheet2!$A$2:$G$401,2,FALSE)</f>
        <v>12</v>
      </c>
      <c r="D59" s="30" t="s">
        <v>53</v>
      </c>
      <c r="E59" s="13"/>
      <c r="F59" s="51"/>
      <c r="G59" s="54"/>
      <c r="H59" s="50"/>
      <c r="I59" s="48"/>
      <c r="J59" s="48"/>
      <c r="K59" s="48"/>
      <c r="L59" s="48"/>
      <c r="M59" s="14"/>
      <c r="N59" s="12"/>
      <c r="O59" s="35"/>
      <c r="P59" s="45" t="str">
        <f>VLOOKUP(A59,[1]Sheet2!$A$2:$G$494,6,FALSE)</f>
        <v xml:space="preserve">Teaching week 4 </v>
      </c>
      <c r="R59">
        <f t="shared" si="3"/>
        <v>12</v>
      </c>
      <c r="S59" s="36"/>
    </row>
    <row r="60" spans="1:19" ht="54" hidden="1" customHeight="1" x14ac:dyDescent="0.3">
      <c r="A60" s="11">
        <v>45947</v>
      </c>
      <c r="B60" s="12" t="str">
        <f t="shared" si="0"/>
        <v>Fri</v>
      </c>
      <c r="C60" s="13">
        <f>VLOOKUP(A60,[1]Sheet2!$A$2:$G$401,2,FALSE)</f>
        <v>12</v>
      </c>
      <c r="D60" s="30" t="s">
        <v>53</v>
      </c>
      <c r="E60" s="13"/>
      <c r="F60" s="51"/>
      <c r="G60" s="54"/>
      <c r="H60" s="50"/>
      <c r="I60" s="48"/>
      <c r="J60" s="48"/>
      <c r="K60" s="48"/>
      <c r="L60" s="48"/>
      <c r="M60" s="14"/>
      <c r="N60" s="12"/>
      <c r="O60" s="35"/>
      <c r="P60" s="45" t="str">
        <f>VLOOKUP(A60,[1]Sheet2!$A$2:$G$494,6,FALSE)</f>
        <v xml:space="preserve">Teaching week 4 </v>
      </c>
      <c r="R60">
        <f t="shared" si="3"/>
        <v>12</v>
      </c>
    </row>
    <row r="61" spans="1:19" ht="54" hidden="1" customHeight="1" x14ac:dyDescent="0.3">
      <c r="A61" s="11">
        <v>45950</v>
      </c>
      <c r="B61" s="12" t="str">
        <f t="shared" si="0"/>
        <v>Mon</v>
      </c>
      <c r="C61" s="13">
        <f>VLOOKUP(A61,[1]Sheet2!$A$2:$G$401,2,FALSE)</f>
        <v>13</v>
      </c>
      <c r="D61" s="30" t="s">
        <v>53</v>
      </c>
      <c r="E61" s="13"/>
      <c r="F61" s="51"/>
      <c r="G61" s="52"/>
      <c r="H61" s="57"/>
      <c r="I61" s="48"/>
      <c r="J61" s="48"/>
      <c r="K61" s="48"/>
      <c r="L61" s="48"/>
      <c r="M61" s="14"/>
      <c r="N61" s="12"/>
      <c r="O61" s="35"/>
      <c r="P61" s="45" t="str">
        <f>VLOOKUP(A61,[1]Sheet2!$A$2:$G$494,6,FALSE)</f>
        <v>Teaching week 5</v>
      </c>
      <c r="R61">
        <f t="shared" si="3"/>
        <v>13</v>
      </c>
    </row>
    <row r="62" spans="1:19" ht="54" hidden="1" customHeight="1" x14ac:dyDescent="0.3">
      <c r="A62" s="11">
        <v>45951</v>
      </c>
      <c r="B62" s="12" t="str">
        <f t="shared" si="0"/>
        <v>Tue</v>
      </c>
      <c r="C62" s="13">
        <f>VLOOKUP(A62,[1]Sheet2!$A$2:$G$401,2,FALSE)</f>
        <v>13</v>
      </c>
      <c r="D62" s="30" t="s">
        <v>53</v>
      </c>
      <c r="E62" s="13"/>
      <c r="F62" s="51"/>
      <c r="G62" s="54"/>
      <c r="H62" s="50"/>
      <c r="I62" s="48"/>
      <c r="J62" s="48"/>
      <c r="K62" s="48"/>
      <c r="L62" s="48"/>
      <c r="M62" s="14"/>
      <c r="N62" s="12"/>
      <c r="P62" s="45" t="str">
        <f>VLOOKUP(A62,[1]Sheet2!$A$2:$G$494,6,FALSE)</f>
        <v>Teaching week 5</v>
      </c>
      <c r="R62">
        <f t="shared" si="3"/>
        <v>13</v>
      </c>
      <c r="S62" s="36"/>
    </row>
    <row r="63" spans="1:19" ht="54" customHeight="1" x14ac:dyDescent="0.3">
      <c r="A63" s="11">
        <v>45952</v>
      </c>
      <c r="B63" s="12" t="str">
        <f t="shared" si="0"/>
        <v>Wed</v>
      </c>
      <c r="C63" s="13">
        <f>VLOOKUP(A63,[1]Sheet2!$A$2:$G$401,2,FALSE)</f>
        <v>13</v>
      </c>
      <c r="D63" s="30" t="s">
        <v>53</v>
      </c>
      <c r="E63" s="13"/>
      <c r="F63" s="51"/>
      <c r="G63" s="54"/>
      <c r="H63" s="50"/>
      <c r="I63" s="48"/>
      <c r="J63" s="48"/>
      <c r="K63" s="48"/>
      <c r="L63" s="48"/>
      <c r="M63" s="14"/>
      <c r="N63" s="12"/>
      <c r="O63" s="42" t="s">
        <v>96</v>
      </c>
      <c r="P63" s="45" t="str">
        <f>VLOOKUP(A63,[1]Sheet2!$A$2:$G$494,6,FALSE)</f>
        <v>Teaching week 5</v>
      </c>
      <c r="R63">
        <f t="shared" si="3"/>
        <v>13</v>
      </c>
    </row>
    <row r="64" spans="1:19" ht="54" customHeight="1" x14ac:dyDescent="0.3">
      <c r="A64" s="11">
        <v>45953</v>
      </c>
      <c r="B64" s="12" t="str">
        <f t="shared" si="0"/>
        <v>Thu</v>
      </c>
      <c r="C64" s="13">
        <f>VLOOKUP(A64,[1]Sheet2!$A$2:$G$401,2,FALSE)</f>
        <v>13</v>
      </c>
      <c r="D64" s="30" t="s">
        <v>53</v>
      </c>
      <c r="E64" s="15" t="s">
        <v>97</v>
      </c>
      <c r="F64" s="31" t="s">
        <v>16</v>
      </c>
      <c r="G64" s="17" t="s">
        <v>17</v>
      </c>
      <c r="H64" s="32" t="s">
        <v>45</v>
      </c>
      <c r="I64" s="33" t="s">
        <v>98</v>
      </c>
      <c r="J64" s="32" t="s">
        <v>20</v>
      </c>
      <c r="K64" s="32" t="s">
        <v>99</v>
      </c>
      <c r="L64" s="48"/>
      <c r="M64" s="20">
        <f t="shared" ref="M64:M122" si="7">WORKDAY(A64,$Q$1)</f>
        <v>45946</v>
      </c>
      <c r="N64" s="12"/>
      <c r="O64" s="35"/>
      <c r="P64" s="45" t="str">
        <f>VLOOKUP(A64,[1]Sheet2!$A$2:$G$494,6,FALSE)</f>
        <v>Teaching week 5</v>
      </c>
      <c r="R64">
        <f t="shared" si="3"/>
        <v>13</v>
      </c>
    </row>
    <row r="65" spans="1:19" ht="54" customHeight="1" x14ac:dyDescent="0.3">
      <c r="A65" s="11">
        <v>45958</v>
      </c>
      <c r="B65" s="12" t="str">
        <f t="shared" si="0"/>
        <v>Tue</v>
      </c>
      <c r="C65" s="13">
        <f>VLOOKUP(A65,[1]Sheet2!$A$2:$G$401,2,FALSE)</f>
        <v>14</v>
      </c>
      <c r="D65" s="30" t="s">
        <v>53</v>
      </c>
      <c r="E65" s="15" t="s">
        <v>100</v>
      </c>
      <c r="F65" s="31" t="s">
        <v>16</v>
      </c>
      <c r="G65" s="17" t="s">
        <v>17</v>
      </c>
      <c r="H65" s="32" t="s">
        <v>34</v>
      </c>
      <c r="I65" s="33" t="s">
        <v>35</v>
      </c>
      <c r="J65" s="32" t="s">
        <v>20</v>
      </c>
      <c r="K65" s="32" t="s">
        <v>36</v>
      </c>
      <c r="L65" s="48"/>
      <c r="M65" s="20">
        <f t="shared" si="7"/>
        <v>45951</v>
      </c>
      <c r="N65" s="12"/>
      <c r="O65" s="35"/>
      <c r="P65" s="45" t="str">
        <f>VLOOKUP(A65,[1]Sheet2!$A$2:$G$494,6,FALSE)</f>
        <v>Teaching week 6</v>
      </c>
      <c r="R65">
        <f t="shared" si="3"/>
        <v>14</v>
      </c>
      <c r="S65" s="36"/>
    </row>
    <row r="66" spans="1:19" ht="54" hidden="1" customHeight="1" x14ac:dyDescent="0.3">
      <c r="A66" s="11">
        <v>45959</v>
      </c>
      <c r="B66" s="12" t="str">
        <f t="shared" ref="B66:B145" si="8">TEXT(A66,"ddd")</f>
        <v>Wed</v>
      </c>
      <c r="C66" s="13">
        <f>VLOOKUP(A66,[1]Sheet2!$A$2:$G$401,2,FALSE)</f>
        <v>14</v>
      </c>
      <c r="D66" s="30" t="s">
        <v>53</v>
      </c>
      <c r="E66" s="13"/>
      <c r="F66" s="51"/>
      <c r="G66" s="54"/>
      <c r="H66" s="50"/>
      <c r="I66" s="48"/>
      <c r="J66" s="48"/>
      <c r="K66" s="48"/>
      <c r="L66" s="48"/>
      <c r="M66" s="14"/>
      <c r="N66" s="12"/>
      <c r="O66" s="35"/>
      <c r="P66" s="45" t="str">
        <f>VLOOKUP(A66,[1]Sheet2!$A$2:$G$494,6,FALSE)</f>
        <v>Teaching week 6</v>
      </c>
      <c r="R66">
        <f t="shared" si="3"/>
        <v>14</v>
      </c>
    </row>
    <row r="67" spans="1:19" ht="54" hidden="1" customHeight="1" x14ac:dyDescent="0.3">
      <c r="A67" s="11">
        <v>45960</v>
      </c>
      <c r="B67" s="12" t="str">
        <f t="shared" si="8"/>
        <v>Thu</v>
      </c>
      <c r="C67" s="13">
        <f>VLOOKUP(A67,[1]Sheet2!$A$2:$G$401,2,FALSE)</f>
        <v>14</v>
      </c>
      <c r="D67" s="30" t="s">
        <v>53</v>
      </c>
      <c r="E67" s="13"/>
      <c r="F67" s="51"/>
      <c r="G67" s="54"/>
      <c r="H67" s="50"/>
      <c r="I67" s="48"/>
      <c r="J67" s="48"/>
      <c r="K67" s="48"/>
      <c r="L67" s="48"/>
      <c r="M67" s="14"/>
      <c r="N67" s="12"/>
      <c r="O67" s="35"/>
      <c r="P67" s="45" t="str">
        <f>VLOOKUP(A67,[1]Sheet2!$A$2:$G$494,6,FALSE)</f>
        <v>Teaching week 6</v>
      </c>
      <c r="R67">
        <f t="shared" si="3"/>
        <v>14</v>
      </c>
    </row>
    <row r="68" spans="1:19" ht="54" hidden="1" customHeight="1" x14ac:dyDescent="0.3">
      <c r="A68" s="11">
        <v>45961</v>
      </c>
      <c r="B68" s="12" t="str">
        <f t="shared" si="8"/>
        <v>Fri</v>
      </c>
      <c r="C68" s="13">
        <f>VLOOKUP(A68,[1]Sheet2!$A$2:$G$401,2,FALSE)</f>
        <v>14</v>
      </c>
      <c r="D68" s="30" t="s">
        <v>53</v>
      </c>
      <c r="E68" s="13"/>
      <c r="F68" s="51"/>
      <c r="G68" s="54"/>
      <c r="H68" s="50"/>
      <c r="I68" s="48"/>
      <c r="J68" s="48"/>
      <c r="K68" s="48"/>
      <c r="L68" s="48"/>
      <c r="M68" s="14"/>
      <c r="N68" s="12"/>
      <c r="O68" s="35"/>
      <c r="P68" s="45" t="str">
        <f>VLOOKUP(A68,[1]Sheet2!$A$2:$G$494,6,FALSE)</f>
        <v>Teaching week 6</v>
      </c>
      <c r="R68">
        <f t="shared" si="3"/>
        <v>14</v>
      </c>
    </row>
    <row r="69" spans="1:19" ht="54" customHeight="1" x14ac:dyDescent="0.3">
      <c r="A69" s="11">
        <v>45965</v>
      </c>
      <c r="B69" s="12" t="str">
        <f t="shared" si="8"/>
        <v>Tue</v>
      </c>
      <c r="C69" s="13">
        <f>VLOOKUP(A69,[1]Sheet2!$A$2:$G$401,2,FALSE)</f>
        <v>15</v>
      </c>
      <c r="D69" s="30" t="s">
        <v>53</v>
      </c>
      <c r="E69" s="24" t="s">
        <v>101</v>
      </c>
      <c r="F69" s="25">
        <v>0.54166666666666663</v>
      </c>
      <c r="G69" s="71" t="s">
        <v>48</v>
      </c>
      <c r="H69" s="27" t="s">
        <v>34</v>
      </c>
      <c r="I69" s="28" t="s">
        <v>102</v>
      </c>
      <c r="J69" s="29" t="s">
        <v>20</v>
      </c>
      <c r="K69" s="29" t="s">
        <v>28</v>
      </c>
      <c r="L69" s="48"/>
      <c r="M69" s="20">
        <f t="shared" si="7"/>
        <v>45958</v>
      </c>
      <c r="N69" s="12"/>
      <c r="O69" s="35"/>
      <c r="P69" s="45" t="str">
        <f>VLOOKUP(A69,[1]Sheet2!$A$2:$G$494,6,FALSE)</f>
        <v xml:space="preserve">Teaching week 7 </v>
      </c>
      <c r="R69">
        <f t="shared" si="3"/>
        <v>15</v>
      </c>
      <c r="S69" s="36"/>
    </row>
    <row r="70" spans="1:19" ht="54" hidden="1" customHeight="1" x14ac:dyDescent="0.3">
      <c r="A70" s="11">
        <v>45966</v>
      </c>
      <c r="B70" s="12" t="str">
        <f t="shared" si="8"/>
        <v>Wed</v>
      </c>
      <c r="C70" s="13">
        <f>VLOOKUP(A70,[1]Sheet2!$A$2:$G$401,2,FALSE)</f>
        <v>15</v>
      </c>
      <c r="D70" s="30" t="s">
        <v>53</v>
      </c>
      <c r="E70" s="72"/>
      <c r="F70" s="73"/>
      <c r="G70" s="74"/>
      <c r="H70" s="75"/>
      <c r="I70" s="76"/>
      <c r="J70" s="75"/>
      <c r="K70" s="75"/>
      <c r="L70" s="77"/>
      <c r="M70" s="14"/>
      <c r="N70" s="12"/>
      <c r="O70" s="35"/>
      <c r="P70" s="45" t="str">
        <f>VLOOKUP(A70,[1]Sheet2!$A$2:$G$494,6,FALSE)</f>
        <v xml:space="preserve">Teaching week 7 </v>
      </c>
      <c r="R70">
        <f t="shared" si="3"/>
        <v>15</v>
      </c>
    </row>
    <row r="71" spans="1:19" ht="54" hidden="1" customHeight="1" x14ac:dyDescent="0.3">
      <c r="A71" s="11">
        <v>45967</v>
      </c>
      <c r="B71" s="12" t="str">
        <f t="shared" si="8"/>
        <v>Thu</v>
      </c>
      <c r="C71" s="13">
        <f>VLOOKUP(A71,[1]Sheet2!$A$2:$G$401,2,FALSE)</f>
        <v>15</v>
      </c>
      <c r="D71" s="30" t="s">
        <v>53</v>
      </c>
      <c r="E71" s="13"/>
      <c r="F71" s="51"/>
      <c r="G71" s="54"/>
      <c r="H71" s="50"/>
      <c r="I71" s="48"/>
      <c r="J71" s="48"/>
      <c r="K71" s="48"/>
      <c r="L71" s="48"/>
      <c r="M71" s="14"/>
      <c r="N71" s="12"/>
      <c r="O71" s="35"/>
      <c r="P71" s="45" t="str">
        <f>VLOOKUP(A71,[1]Sheet2!$A$2:$G$494,6,FALSE)</f>
        <v xml:space="preserve">Teaching week 7 </v>
      </c>
      <c r="R71">
        <f t="shared" si="3"/>
        <v>15</v>
      </c>
    </row>
    <row r="72" spans="1:19" ht="54" hidden="1" customHeight="1" x14ac:dyDescent="0.3">
      <c r="A72" s="11">
        <v>45967</v>
      </c>
      <c r="B72" s="12" t="str">
        <f t="shared" si="8"/>
        <v>Thu</v>
      </c>
      <c r="C72" s="13">
        <f>VLOOKUP(A72,[1]Sheet2!$A$2:$G$401,2,FALSE)</f>
        <v>15</v>
      </c>
      <c r="D72" s="30" t="s">
        <v>53</v>
      </c>
      <c r="E72" s="13"/>
      <c r="F72" s="51"/>
      <c r="G72" s="54"/>
      <c r="H72" s="50"/>
      <c r="I72" s="48"/>
      <c r="J72" s="48"/>
      <c r="K72" s="48"/>
      <c r="L72" s="48"/>
      <c r="M72" s="14"/>
      <c r="N72" s="12"/>
      <c r="P72" s="45" t="str">
        <f>VLOOKUP(A72,[1]Sheet2!$A$2:$G$494,6,FALSE)</f>
        <v xml:space="preserve">Teaching week 7 </v>
      </c>
      <c r="R72">
        <f t="shared" si="3"/>
        <v>15</v>
      </c>
    </row>
    <row r="73" spans="1:19" ht="54" customHeight="1" x14ac:dyDescent="0.3">
      <c r="A73" s="11">
        <v>45971</v>
      </c>
      <c r="B73" s="12" t="str">
        <f t="shared" si="8"/>
        <v>Mon</v>
      </c>
      <c r="C73" s="13">
        <f>VLOOKUP(A73,[1]Sheet2!$A$2:$G$401,2,FALSE)</f>
        <v>16</v>
      </c>
      <c r="D73" s="30" t="s">
        <v>53</v>
      </c>
      <c r="E73" s="78"/>
      <c r="F73" s="74"/>
      <c r="G73" s="73"/>
      <c r="H73" s="75"/>
      <c r="I73" s="76"/>
      <c r="J73" s="79"/>
      <c r="K73" s="79"/>
      <c r="L73" s="79"/>
      <c r="M73" s="14"/>
      <c r="N73" s="12"/>
      <c r="O73" s="42" t="s">
        <v>103</v>
      </c>
      <c r="P73" s="45" t="str">
        <f>VLOOKUP(A73,[1]Sheet2!$A$2:$G$494,6,FALSE)</f>
        <v xml:space="preserve">Teaching week 8 </v>
      </c>
      <c r="R73">
        <f t="shared" si="3"/>
        <v>16</v>
      </c>
      <c r="S73" s="36"/>
    </row>
    <row r="74" spans="1:19" ht="54" hidden="1" customHeight="1" x14ac:dyDescent="0.3">
      <c r="A74" s="11">
        <v>45972</v>
      </c>
      <c r="B74" s="12" t="str">
        <f t="shared" si="8"/>
        <v>Tue</v>
      </c>
      <c r="C74" s="13">
        <f>VLOOKUP(A74,[1]Sheet2!$A$2:$G$401,2,FALSE)</f>
        <v>16</v>
      </c>
      <c r="D74" s="30" t="s">
        <v>53</v>
      </c>
      <c r="E74" s="13"/>
      <c r="F74" s="51"/>
      <c r="G74" s="54"/>
      <c r="H74" s="50"/>
      <c r="I74" s="48"/>
      <c r="J74" s="48"/>
      <c r="K74" s="48"/>
      <c r="L74" s="48"/>
      <c r="M74" s="14"/>
      <c r="N74" s="12"/>
      <c r="P74" s="45" t="str">
        <f>VLOOKUP(A74,[1]Sheet2!$A$2:$G$494,6,FALSE)</f>
        <v xml:space="preserve">Teaching week 8 </v>
      </c>
      <c r="R74">
        <f t="shared" si="3"/>
        <v>16</v>
      </c>
    </row>
    <row r="75" spans="1:19" ht="54" hidden="1" customHeight="1" x14ac:dyDescent="0.3">
      <c r="A75" s="11">
        <v>45973</v>
      </c>
      <c r="B75" s="12" t="str">
        <f t="shared" si="8"/>
        <v>Wed</v>
      </c>
      <c r="C75" s="13">
        <f>VLOOKUP(A75,[1]Sheet2!$A$2:$G$401,2,FALSE)</f>
        <v>16</v>
      </c>
      <c r="D75" s="30" t="s">
        <v>53</v>
      </c>
      <c r="E75" s="13"/>
      <c r="F75" s="51"/>
      <c r="G75" s="54"/>
      <c r="H75" s="50"/>
      <c r="I75" s="48"/>
      <c r="J75" s="48"/>
      <c r="K75" s="48"/>
      <c r="L75" s="48"/>
      <c r="M75" s="14"/>
      <c r="N75" s="12"/>
      <c r="O75" s="35"/>
      <c r="P75" s="45" t="str">
        <f>VLOOKUP(A75,[1]Sheet2!$A$2:$G$494,6,FALSE)</f>
        <v xml:space="preserve">Teaching week 8 </v>
      </c>
      <c r="R75">
        <f t="shared" ref="R75:R138" si="9">C75</f>
        <v>16</v>
      </c>
    </row>
    <row r="76" spans="1:19" ht="54" hidden="1" customHeight="1" x14ac:dyDescent="0.3">
      <c r="A76" s="11">
        <v>45974</v>
      </c>
      <c r="B76" s="12" t="str">
        <f t="shared" si="8"/>
        <v>Thu</v>
      </c>
      <c r="C76" s="13">
        <f>VLOOKUP(A76,[1]Sheet2!$A$2:$G$401,2,FALSE)</f>
        <v>16</v>
      </c>
      <c r="D76" s="30" t="s">
        <v>53</v>
      </c>
      <c r="E76" s="13"/>
      <c r="F76" s="51"/>
      <c r="G76" s="54"/>
      <c r="H76" s="50"/>
      <c r="I76" s="48"/>
      <c r="J76" s="48"/>
      <c r="K76" s="48"/>
      <c r="L76" s="48"/>
      <c r="M76" s="14"/>
      <c r="N76" s="12"/>
      <c r="O76" s="35"/>
      <c r="P76" s="45" t="str">
        <f>VLOOKUP(A76,[1]Sheet2!$A$2:$G$494,6,FALSE)</f>
        <v xml:space="preserve">Teaching week 8 </v>
      </c>
      <c r="R76">
        <f t="shared" si="9"/>
        <v>16</v>
      </c>
    </row>
    <row r="77" spans="1:19" ht="54" hidden="1" customHeight="1" x14ac:dyDescent="0.3">
      <c r="A77" s="11">
        <v>45974</v>
      </c>
      <c r="B77" s="12" t="str">
        <f t="shared" si="8"/>
        <v>Thu</v>
      </c>
      <c r="C77" s="13">
        <f>VLOOKUP(A77,[1]Sheet2!$A$2:$G$401,2,FALSE)</f>
        <v>16</v>
      </c>
      <c r="D77" s="30" t="s">
        <v>53</v>
      </c>
      <c r="E77" s="37"/>
      <c r="F77" s="38"/>
      <c r="G77" s="39"/>
      <c r="H77" s="40"/>
      <c r="I77" s="41"/>
      <c r="J77" s="40"/>
      <c r="K77" s="40"/>
      <c r="L77" s="40"/>
      <c r="M77" s="14"/>
      <c r="N77" s="12"/>
      <c r="O77" s="35"/>
      <c r="P77" s="45" t="str">
        <f>VLOOKUP(A81,[1]Sheet2!$A$2:$G$494,6,FALSE)</f>
        <v>Teaching week 9</v>
      </c>
      <c r="Q77" s="80"/>
      <c r="R77">
        <f t="shared" si="9"/>
        <v>16</v>
      </c>
    </row>
    <row r="78" spans="1:19" ht="54" hidden="1" customHeight="1" x14ac:dyDescent="0.3">
      <c r="A78" s="11">
        <v>45978</v>
      </c>
      <c r="B78" s="12" t="str">
        <f t="shared" si="8"/>
        <v>Mon</v>
      </c>
      <c r="C78" s="13">
        <f>VLOOKUP(A78,[1]Sheet2!$A$2:$G$401,2,FALSE)</f>
        <v>17</v>
      </c>
      <c r="D78" s="30" t="s">
        <v>53</v>
      </c>
      <c r="E78" s="13"/>
      <c r="F78" s="51"/>
      <c r="G78" s="54"/>
      <c r="H78" s="50"/>
      <c r="I78" s="48"/>
      <c r="J78" s="48"/>
      <c r="K78" s="48"/>
      <c r="L78" s="48"/>
      <c r="M78" s="14"/>
      <c r="N78" s="12"/>
      <c r="O78" s="35"/>
      <c r="P78" s="45" t="str">
        <f>VLOOKUP(A78,[1]Sheet2!$A$2:$G$494,6,FALSE)</f>
        <v>Teaching week 9</v>
      </c>
      <c r="R78">
        <f t="shared" si="9"/>
        <v>17</v>
      </c>
      <c r="S78" s="36"/>
    </row>
    <row r="79" spans="1:19" ht="54" hidden="1" customHeight="1" x14ac:dyDescent="0.3">
      <c r="A79" s="11">
        <v>45979</v>
      </c>
      <c r="B79" s="12" t="str">
        <f t="shared" si="8"/>
        <v>Tue</v>
      </c>
      <c r="C79" s="13">
        <f>VLOOKUP(A79,[1]Sheet2!$A$2:$G$401,2,FALSE)</f>
        <v>17</v>
      </c>
      <c r="D79" s="30" t="s">
        <v>53</v>
      </c>
      <c r="E79" s="13"/>
      <c r="F79" s="51"/>
      <c r="G79" s="54"/>
      <c r="H79" s="50"/>
      <c r="I79" s="48"/>
      <c r="J79" s="48"/>
      <c r="K79" s="48"/>
      <c r="L79" s="48"/>
      <c r="M79" s="14"/>
      <c r="N79" s="12"/>
      <c r="O79" s="35"/>
      <c r="P79" s="45" t="str">
        <f>VLOOKUP(A79,[1]Sheet2!$A$2:$G$494,6,FALSE)</f>
        <v>Teaching week 9</v>
      </c>
      <c r="R79">
        <f t="shared" si="9"/>
        <v>17</v>
      </c>
    </row>
    <row r="80" spans="1:19" ht="54" hidden="1" customHeight="1" x14ac:dyDescent="0.3">
      <c r="A80" s="11">
        <v>45980</v>
      </c>
      <c r="B80" s="12" t="str">
        <f t="shared" si="8"/>
        <v>Wed</v>
      </c>
      <c r="C80" s="13">
        <f>VLOOKUP(A80,[1]Sheet2!$A$2:$G$401,2,FALSE)</f>
        <v>17</v>
      </c>
      <c r="D80" s="30" t="s">
        <v>53</v>
      </c>
      <c r="E80" s="13"/>
      <c r="F80" s="51"/>
      <c r="G80" s="54"/>
      <c r="H80" s="50"/>
      <c r="I80" s="48"/>
      <c r="J80" s="48"/>
      <c r="K80" s="48"/>
      <c r="L80" s="48"/>
      <c r="M80" s="14"/>
      <c r="N80" s="12"/>
      <c r="O80" s="35"/>
      <c r="P80" s="45" t="str">
        <f>VLOOKUP(A80,[1]Sheet2!$A$2:$G$494,6,FALSE)</f>
        <v>Teaching week 9</v>
      </c>
      <c r="R80">
        <f t="shared" si="9"/>
        <v>17</v>
      </c>
    </row>
    <row r="81" spans="1:19" ht="57.6" hidden="1" customHeight="1" x14ac:dyDescent="0.3">
      <c r="A81" s="11">
        <v>45981</v>
      </c>
      <c r="B81" s="12" t="str">
        <f t="shared" si="8"/>
        <v>Thu</v>
      </c>
      <c r="C81" s="13">
        <f>VLOOKUP(A81,[1]Sheet2!$A$2:$G$401,2,FALSE)</f>
        <v>17</v>
      </c>
      <c r="D81" s="30" t="s">
        <v>53</v>
      </c>
      <c r="E81" s="13"/>
      <c r="F81" s="51"/>
      <c r="G81" s="51"/>
      <c r="H81" s="48"/>
      <c r="I81" s="50"/>
      <c r="J81" s="48"/>
      <c r="K81" s="48"/>
      <c r="M81" s="14"/>
      <c r="N81" s="81"/>
      <c r="P81" s="45" t="str">
        <f>VLOOKUP(A81,[1]Sheet2!$A$2:$G$494,6,FALSE)</f>
        <v>Teaching week 9</v>
      </c>
      <c r="R81">
        <f t="shared" si="9"/>
        <v>17</v>
      </c>
    </row>
    <row r="82" spans="1:19" ht="32.4" hidden="1" customHeight="1" x14ac:dyDescent="0.3">
      <c r="A82" s="11">
        <v>45979</v>
      </c>
      <c r="B82" s="12" t="str">
        <f t="shared" si="8"/>
        <v>Tue</v>
      </c>
      <c r="C82" s="13">
        <f>VLOOKUP(A82,[1]Sheet2!$A$2:$G$401,2,FALSE)</f>
        <v>17</v>
      </c>
      <c r="D82" s="30" t="s">
        <v>53</v>
      </c>
      <c r="E82" s="13"/>
      <c r="F82" s="51"/>
      <c r="G82" s="51"/>
      <c r="H82" s="48"/>
      <c r="I82" s="50"/>
      <c r="J82" s="48"/>
      <c r="K82" s="48"/>
      <c r="L82" s="48"/>
      <c r="M82" s="14"/>
      <c r="N82" s="12"/>
      <c r="O82" s="35"/>
      <c r="P82" s="45" t="str">
        <f>VLOOKUP(A82,[1]Sheet2!$A$2:$G$494,6,FALSE)</f>
        <v>Teaching week 9</v>
      </c>
      <c r="Q82" s="80"/>
      <c r="R82">
        <f t="shared" si="9"/>
        <v>17</v>
      </c>
    </row>
    <row r="83" spans="1:19" ht="28.2" hidden="1" customHeight="1" x14ac:dyDescent="0.3">
      <c r="A83" s="11">
        <v>45980</v>
      </c>
      <c r="B83" s="12" t="str">
        <f t="shared" si="8"/>
        <v>Wed</v>
      </c>
      <c r="C83" s="13">
        <f>VLOOKUP(A83,[1]Sheet2!$A$2:$G$401,2,FALSE)</f>
        <v>17</v>
      </c>
      <c r="D83" s="30" t="s">
        <v>53</v>
      </c>
      <c r="E83" s="13"/>
      <c r="F83" s="51"/>
      <c r="G83" s="51"/>
      <c r="H83" s="48"/>
      <c r="I83" s="50"/>
      <c r="J83" s="48"/>
      <c r="K83" s="48"/>
      <c r="L83" s="48"/>
      <c r="M83" s="14"/>
      <c r="N83" s="12"/>
      <c r="O83" s="35"/>
      <c r="P83" s="45" t="str">
        <f>VLOOKUP(A83,[1]Sheet2!$A$2:$G$494,6,FALSE)</f>
        <v>Teaching week 9</v>
      </c>
      <c r="Q83" s="80"/>
      <c r="R83">
        <f t="shared" si="9"/>
        <v>17</v>
      </c>
    </row>
    <row r="84" spans="1:19" ht="27" hidden="1" customHeight="1" x14ac:dyDescent="0.3">
      <c r="A84" s="11">
        <v>45981</v>
      </c>
      <c r="B84" s="12" t="str">
        <f t="shared" si="8"/>
        <v>Thu</v>
      </c>
      <c r="C84" s="13">
        <f>VLOOKUP(A84,[1]Sheet2!$A$2:$G$401,2,FALSE)</f>
        <v>17</v>
      </c>
      <c r="D84" s="30" t="s">
        <v>53</v>
      </c>
      <c r="E84" s="13"/>
      <c r="F84" s="51"/>
      <c r="G84" s="51"/>
      <c r="H84" s="48"/>
      <c r="I84" s="50"/>
      <c r="J84" s="48"/>
      <c r="K84" s="48"/>
      <c r="L84" s="48"/>
      <c r="M84" s="14"/>
      <c r="N84" s="12"/>
      <c r="O84" s="35"/>
      <c r="P84" s="45" t="str">
        <f>VLOOKUP(A84,[1]Sheet2!$A$2:$G$494,6,FALSE)</f>
        <v>Teaching week 9</v>
      </c>
      <c r="Q84" s="80"/>
      <c r="R84">
        <f t="shared" si="9"/>
        <v>17</v>
      </c>
    </row>
    <row r="85" spans="1:19" ht="72" hidden="1" customHeight="1" x14ac:dyDescent="0.3">
      <c r="A85" s="11">
        <v>45981</v>
      </c>
      <c r="B85" s="12" t="str">
        <f t="shared" si="8"/>
        <v>Thu</v>
      </c>
      <c r="C85" s="13">
        <f>VLOOKUP(A85,[1]Sheet2!$A$2:$G$401,2,FALSE)</f>
        <v>17</v>
      </c>
      <c r="D85" s="30" t="s">
        <v>53</v>
      </c>
      <c r="E85" s="13"/>
      <c r="F85" s="49"/>
      <c r="G85" s="38"/>
      <c r="H85" s="40"/>
      <c r="I85" s="41"/>
      <c r="J85" s="48"/>
      <c r="K85" s="48"/>
      <c r="L85" s="48"/>
      <c r="M85" s="14"/>
      <c r="N85" s="12"/>
      <c r="O85" s="35"/>
      <c r="P85" s="45" t="str">
        <f>VLOOKUP(A85,[1]Sheet2!$A$2:$G$494,6,FALSE)</f>
        <v>Teaching week 9</v>
      </c>
      <c r="Q85" s="80"/>
      <c r="R85">
        <f t="shared" si="9"/>
        <v>17</v>
      </c>
    </row>
    <row r="86" spans="1:19" ht="42" hidden="1" customHeight="1" x14ac:dyDescent="0.3">
      <c r="A86" s="11">
        <v>45985</v>
      </c>
      <c r="B86" s="12" t="str">
        <f t="shared" si="8"/>
        <v>Mon</v>
      </c>
      <c r="C86" s="13">
        <f>VLOOKUP(A86,[1]Sheet2!$A$2:$G$401,2,FALSE)</f>
        <v>18</v>
      </c>
      <c r="D86" s="82" t="s">
        <v>104</v>
      </c>
      <c r="E86" s="13"/>
      <c r="F86" s="51"/>
      <c r="G86" s="51"/>
      <c r="H86" s="48"/>
      <c r="I86" s="50"/>
      <c r="J86" s="48"/>
      <c r="K86" s="48"/>
      <c r="L86" s="48"/>
      <c r="M86" s="14"/>
      <c r="N86" s="12"/>
      <c r="O86" s="35"/>
      <c r="P86" s="45" t="str">
        <f>VLOOKUP(A86,[1]Sheet2!$A$2:$G$494,6,FALSE)</f>
        <v xml:space="preserve">Teaching week 10 </v>
      </c>
      <c r="Q86" s="80"/>
      <c r="R86">
        <f t="shared" si="9"/>
        <v>18</v>
      </c>
      <c r="S86" s="36"/>
    </row>
    <row r="87" spans="1:19" ht="31.2" customHeight="1" x14ac:dyDescent="0.3">
      <c r="A87" s="11">
        <v>45986</v>
      </c>
      <c r="B87" s="12" t="str">
        <f t="shared" si="8"/>
        <v>Tue</v>
      </c>
      <c r="C87" s="13">
        <f>VLOOKUP(A87,[1]Sheet2!$A$2:$G$401,2,FALSE)</f>
        <v>18</v>
      </c>
      <c r="D87" s="82" t="s">
        <v>104</v>
      </c>
      <c r="E87" s="13"/>
      <c r="F87" s="51"/>
      <c r="G87" s="51"/>
      <c r="H87" s="48"/>
      <c r="I87" s="50"/>
      <c r="J87" s="48"/>
      <c r="K87" s="48"/>
      <c r="L87" s="48"/>
      <c r="M87" s="14"/>
      <c r="N87" s="12"/>
      <c r="O87" s="35"/>
      <c r="P87" s="45" t="str">
        <f>VLOOKUP(A87,[1]Sheet2!$A$2:$G$494,6,FALSE)</f>
        <v xml:space="preserve">Teaching week 10 </v>
      </c>
      <c r="Q87" s="80"/>
      <c r="R87">
        <f t="shared" si="9"/>
        <v>18</v>
      </c>
    </row>
    <row r="88" spans="1:19" ht="55.2" customHeight="1" x14ac:dyDescent="0.3">
      <c r="A88" s="11">
        <v>45987</v>
      </c>
      <c r="B88" s="12" t="str">
        <f t="shared" si="8"/>
        <v>Wed</v>
      </c>
      <c r="C88" s="13">
        <f>VLOOKUP(A88,[1]Sheet2!$A$2:$G$401,2,FALSE)</f>
        <v>18</v>
      </c>
      <c r="D88" s="82" t="s">
        <v>104</v>
      </c>
      <c r="E88" s="62" t="s">
        <v>105</v>
      </c>
      <c r="F88" s="31" t="s">
        <v>16</v>
      </c>
      <c r="G88" s="17" t="s">
        <v>17</v>
      </c>
      <c r="H88" s="63" t="s">
        <v>34</v>
      </c>
      <c r="I88" s="83" t="s">
        <v>35</v>
      </c>
      <c r="J88" s="63" t="s">
        <v>20</v>
      </c>
      <c r="K88" s="63" t="s">
        <v>36</v>
      </c>
      <c r="L88" s="61"/>
      <c r="M88" s="20">
        <f t="shared" si="7"/>
        <v>45980</v>
      </c>
      <c r="N88" s="21" t="str">
        <f t="shared" si="5"/>
        <v>Wed</v>
      </c>
      <c r="O88" s="35"/>
      <c r="P88" s="45" t="str">
        <f>VLOOKUP(A88,[1]Sheet2!$A$2:$G$494,6,FALSE)</f>
        <v xml:space="preserve">Teaching week 10 </v>
      </c>
      <c r="Q88" s="80"/>
      <c r="R88">
        <f t="shared" si="9"/>
        <v>18</v>
      </c>
    </row>
    <row r="89" spans="1:19" ht="43.2" x14ac:dyDescent="0.3">
      <c r="A89" s="11">
        <v>45988</v>
      </c>
      <c r="B89" s="12" t="str">
        <f t="shared" si="8"/>
        <v>Thu</v>
      </c>
      <c r="C89" s="13">
        <f>VLOOKUP(A89,[1]Sheet2!$A$2:$G$401,2,FALSE)</f>
        <v>18</v>
      </c>
      <c r="D89" s="82" t="s">
        <v>104</v>
      </c>
      <c r="E89" s="13"/>
      <c r="F89" s="51"/>
      <c r="G89" s="51"/>
      <c r="H89" s="48"/>
      <c r="I89" s="50"/>
      <c r="J89" s="48"/>
      <c r="K89" s="48"/>
      <c r="L89" s="48"/>
      <c r="M89" s="14"/>
      <c r="N89" s="12"/>
      <c r="O89" s="42" t="s">
        <v>106</v>
      </c>
      <c r="P89" s="45" t="str">
        <f>VLOOKUP(A89,[1]Sheet2!$A$2:$G$494,6,FALSE)</f>
        <v xml:space="preserve">Teaching week 10 </v>
      </c>
      <c r="Q89" s="80"/>
      <c r="R89">
        <f t="shared" si="9"/>
        <v>18</v>
      </c>
    </row>
    <row r="90" spans="1:19" ht="73.5" customHeight="1" x14ac:dyDescent="0.3">
      <c r="A90" s="11">
        <v>45993</v>
      </c>
      <c r="B90" s="12" t="str">
        <f t="shared" si="8"/>
        <v>Tue</v>
      </c>
      <c r="C90" s="13">
        <f>VLOOKUP(A90,[1]Sheet2!$A$2:$G$401,2,FALSE)</f>
        <v>19</v>
      </c>
      <c r="D90" s="30" t="s">
        <v>53</v>
      </c>
      <c r="E90" s="62" t="s">
        <v>107</v>
      </c>
      <c r="F90" s="31" t="s">
        <v>16</v>
      </c>
      <c r="G90" s="17" t="s">
        <v>17</v>
      </c>
      <c r="H90" s="84" t="s">
        <v>60</v>
      </c>
      <c r="I90" s="85" t="s">
        <v>108</v>
      </c>
      <c r="J90" s="84" t="s">
        <v>20</v>
      </c>
      <c r="K90" s="86" t="s">
        <v>109</v>
      </c>
      <c r="L90" s="61"/>
      <c r="M90" s="20">
        <f t="shared" si="7"/>
        <v>45986</v>
      </c>
      <c r="N90" s="21" t="str">
        <f t="shared" si="5"/>
        <v>Tue</v>
      </c>
      <c r="O90" s="35"/>
      <c r="P90" s="45" t="str">
        <f>VLOOKUP(A90,[1]Sheet2!$A$2:$G$494,6,FALSE)</f>
        <v>Teaching week 11</v>
      </c>
      <c r="Q90" s="80"/>
      <c r="R90">
        <f t="shared" si="9"/>
        <v>19</v>
      </c>
      <c r="S90" s="36"/>
    </row>
    <row r="91" spans="1:19" ht="144" customHeight="1" x14ac:dyDescent="0.3">
      <c r="A91" s="11">
        <v>45993</v>
      </c>
      <c r="B91" s="12" t="str">
        <f t="shared" si="8"/>
        <v>Tue</v>
      </c>
      <c r="C91" s="13">
        <f>VLOOKUP(A91,[1]Sheet2!$A$2:$G$401,2,FALSE)</f>
        <v>19</v>
      </c>
      <c r="D91" s="30" t="s">
        <v>53</v>
      </c>
      <c r="E91" s="62" t="s">
        <v>110</v>
      </c>
      <c r="F91" s="31" t="s">
        <v>16</v>
      </c>
      <c r="G91" s="17" t="s">
        <v>17</v>
      </c>
      <c r="H91" s="84" t="s">
        <v>111</v>
      </c>
      <c r="I91" s="87" t="s">
        <v>112</v>
      </c>
      <c r="J91" s="84" t="s">
        <v>20</v>
      </c>
      <c r="K91" s="88" t="s">
        <v>113</v>
      </c>
      <c r="L91" s="23"/>
      <c r="M91" s="20">
        <f t="shared" si="7"/>
        <v>45986</v>
      </c>
      <c r="N91" s="21" t="str">
        <f t="shared" si="5"/>
        <v>Tue</v>
      </c>
      <c r="O91" s="35"/>
      <c r="P91" s="45" t="str">
        <f>VLOOKUP(A91,[1]Sheet2!$A$2:$G$494,6,FALSE)</f>
        <v>Teaching week 11</v>
      </c>
      <c r="Q91" s="80"/>
      <c r="R91">
        <f t="shared" si="9"/>
        <v>19</v>
      </c>
    </row>
    <row r="92" spans="1:19" ht="78.599999999999994" hidden="1" customHeight="1" x14ac:dyDescent="0.3">
      <c r="A92" s="11">
        <v>45993</v>
      </c>
      <c r="B92" s="12" t="str">
        <f t="shared" si="8"/>
        <v>Tue</v>
      </c>
      <c r="C92" s="13">
        <f>VLOOKUP(A92,[1]Sheet2!$A$2:$G$401,2,FALSE)</f>
        <v>19</v>
      </c>
      <c r="D92" s="30" t="s">
        <v>53</v>
      </c>
      <c r="E92" s="89"/>
      <c r="F92" s="38"/>
      <c r="G92" s="39"/>
      <c r="H92" s="48"/>
      <c r="I92" s="50"/>
      <c r="J92" s="48"/>
      <c r="K92" s="23"/>
      <c r="L92" s="23"/>
      <c r="M92" s="14"/>
      <c r="N92" s="12"/>
      <c r="O92" s="35"/>
      <c r="P92" s="45" t="str">
        <f>VLOOKUP(A92,[1]Sheet2!$A$2:$G$494,6,FALSE)</f>
        <v>Teaching week 11</v>
      </c>
      <c r="Q92" s="80"/>
      <c r="R92">
        <f t="shared" si="9"/>
        <v>19</v>
      </c>
    </row>
    <row r="93" spans="1:19" ht="82.8" customHeight="1" x14ac:dyDescent="0.3">
      <c r="A93" s="11">
        <v>45995</v>
      </c>
      <c r="B93" s="12" t="str">
        <f t="shared" si="8"/>
        <v>Thu</v>
      </c>
      <c r="C93" s="13">
        <f>VLOOKUP(A93,[1]Sheet2!$A$2:$G$401,2,FALSE)</f>
        <v>19</v>
      </c>
      <c r="D93" s="30" t="s">
        <v>53</v>
      </c>
      <c r="E93" s="90" t="s">
        <v>114</v>
      </c>
      <c r="F93" s="31" t="s">
        <v>16</v>
      </c>
      <c r="G93" s="17" t="s">
        <v>17</v>
      </c>
      <c r="H93" s="88" t="s">
        <v>45</v>
      </c>
      <c r="I93" s="85" t="s">
        <v>115</v>
      </c>
      <c r="J93" s="88" t="s">
        <v>20</v>
      </c>
      <c r="K93" s="88" t="s">
        <v>116</v>
      </c>
      <c r="L93" s="23"/>
      <c r="M93" s="20">
        <f t="shared" si="7"/>
        <v>45988</v>
      </c>
      <c r="N93" s="21" t="str">
        <f t="shared" si="5"/>
        <v>Thu</v>
      </c>
      <c r="O93" s="35"/>
      <c r="P93" s="45" t="str">
        <f>VLOOKUP(A93,[1]Sheet2!$A$2:$G$494,6,FALSE)</f>
        <v>Teaching week 11</v>
      </c>
      <c r="Q93" s="80"/>
      <c r="R93">
        <f t="shared" si="9"/>
        <v>19</v>
      </c>
    </row>
    <row r="94" spans="1:19" ht="86.4" hidden="1" customHeight="1" x14ac:dyDescent="0.3">
      <c r="A94" s="11">
        <v>45994</v>
      </c>
      <c r="B94" s="12" t="s">
        <v>117</v>
      </c>
      <c r="C94" s="13">
        <f>VLOOKUP(A94,[1]Sheet2!$A$2:$G$401,2,FALSE)</f>
        <v>19</v>
      </c>
      <c r="D94" s="30" t="s">
        <v>53</v>
      </c>
      <c r="E94" s="78"/>
      <c r="F94" s="78"/>
      <c r="G94" s="78"/>
      <c r="H94" s="78"/>
      <c r="I94" s="78"/>
      <c r="J94" s="78"/>
      <c r="K94" s="78"/>
      <c r="L94" s="23"/>
      <c r="M94" s="14"/>
      <c r="N94" s="12"/>
      <c r="O94" s="35"/>
      <c r="P94" s="45" t="str">
        <f>VLOOKUP(A94,[1]Sheet2!$A$2:$G$494,6,FALSE)</f>
        <v>Teaching week 11</v>
      </c>
      <c r="Q94" s="80"/>
      <c r="R94">
        <f t="shared" si="9"/>
        <v>19</v>
      </c>
    </row>
    <row r="95" spans="1:19" ht="147.6" hidden="1" customHeight="1" x14ac:dyDescent="0.3">
      <c r="A95" s="11">
        <v>46000</v>
      </c>
      <c r="B95" s="12" t="str">
        <f t="shared" si="8"/>
        <v>Tue</v>
      </c>
      <c r="C95" s="13">
        <f>VLOOKUP(A95,[1]Sheet2!$A$2:$G$401,2,FALSE)</f>
        <v>20</v>
      </c>
      <c r="D95" s="30" t="s">
        <v>53</v>
      </c>
      <c r="E95" s="78"/>
      <c r="F95" s="74"/>
      <c r="G95" s="91"/>
      <c r="H95" s="79"/>
      <c r="I95" s="92"/>
      <c r="J95" s="79"/>
      <c r="K95" s="79"/>
      <c r="L95" s="79"/>
      <c r="M95" s="14"/>
      <c r="N95" s="12"/>
      <c r="O95" s="35"/>
      <c r="P95" s="45" t="str">
        <f>VLOOKUP(A95,[1]Sheet2!$A$2:$G$494,6,FALSE)</f>
        <v>Teaching week 12</v>
      </c>
      <c r="Q95" s="80"/>
      <c r="R95">
        <f t="shared" si="9"/>
        <v>20</v>
      </c>
      <c r="S95" s="36"/>
    </row>
    <row r="96" spans="1:19" ht="168" customHeight="1" x14ac:dyDescent="0.3">
      <c r="A96" s="11">
        <v>46000</v>
      </c>
      <c r="B96" s="12" t="str">
        <f t="shared" si="8"/>
        <v>Tue</v>
      </c>
      <c r="C96" s="13">
        <f>VLOOKUP(A96,[1]Sheet2!$A$2:$G$401,2,FALSE)</f>
        <v>20</v>
      </c>
      <c r="D96" s="30" t="s">
        <v>53</v>
      </c>
      <c r="E96" s="24" t="s">
        <v>118</v>
      </c>
      <c r="F96" s="25">
        <v>0.54166666666666663</v>
      </c>
      <c r="G96" s="71" t="s">
        <v>48</v>
      </c>
      <c r="H96" s="29" t="s">
        <v>111</v>
      </c>
      <c r="I96" s="28" t="s">
        <v>119</v>
      </c>
      <c r="J96" s="29" t="s">
        <v>120</v>
      </c>
      <c r="K96" s="29" t="s">
        <v>121</v>
      </c>
      <c r="L96" s="48"/>
      <c r="M96" s="14"/>
      <c r="N96" s="12"/>
      <c r="O96" s="35"/>
      <c r="P96" s="45" t="str">
        <f>VLOOKUP(A96,[1]Sheet2!$A$2:$G$494,6,FALSE)</f>
        <v>Teaching week 12</v>
      </c>
      <c r="Q96" s="80"/>
      <c r="R96">
        <f t="shared" si="9"/>
        <v>20</v>
      </c>
    </row>
    <row r="97" spans="1:19" hidden="1" x14ac:dyDescent="0.3">
      <c r="A97" s="11">
        <v>46002</v>
      </c>
      <c r="B97" s="12" t="str">
        <f t="shared" si="8"/>
        <v>Thu</v>
      </c>
      <c r="C97" s="13">
        <f>VLOOKUP(A97,[1]Sheet2!$A$2:$G$401,2,FALSE)</f>
        <v>20</v>
      </c>
      <c r="D97" s="30" t="s">
        <v>53</v>
      </c>
      <c r="E97" s="13"/>
      <c r="F97" s="51"/>
      <c r="G97" s="51"/>
      <c r="H97" s="13"/>
      <c r="I97" s="50"/>
      <c r="J97" s="48"/>
      <c r="K97" s="48"/>
      <c r="L97" s="48"/>
      <c r="M97" s="14"/>
      <c r="N97" s="12"/>
      <c r="O97" s="35"/>
      <c r="P97" s="45" t="str">
        <f>VLOOKUP(A97,[1]Sheet2!$A$2:$G$494,6,FALSE)</f>
        <v>Teaching week 12</v>
      </c>
      <c r="Q97" s="80"/>
      <c r="R97">
        <f t="shared" si="9"/>
        <v>20</v>
      </c>
    </row>
    <row r="98" spans="1:19" hidden="1" x14ac:dyDescent="0.3">
      <c r="A98" s="11">
        <v>46002</v>
      </c>
      <c r="B98" s="12" t="str">
        <f t="shared" si="8"/>
        <v>Thu</v>
      </c>
      <c r="C98" s="13">
        <f>VLOOKUP(A98,[1]Sheet2!$A$2:$G$401,2,FALSE)</f>
        <v>20</v>
      </c>
      <c r="D98" s="30" t="s">
        <v>53</v>
      </c>
      <c r="E98" s="13"/>
      <c r="F98" s="51"/>
      <c r="G98" s="51"/>
      <c r="H98" s="48"/>
      <c r="I98" s="50"/>
      <c r="J98" s="48"/>
      <c r="K98" s="48"/>
      <c r="L98" s="48"/>
      <c r="M98" s="14"/>
      <c r="N98" s="12"/>
      <c r="P98" s="45" t="str">
        <f>VLOOKUP(A98,[1]Sheet2!$A$2:$G$494,6,FALSE)</f>
        <v>Teaching week 12</v>
      </c>
      <c r="Q98" s="80"/>
      <c r="R98">
        <f t="shared" si="9"/>
        <v>20</v>
      </c>
    </row>
    <row r="99" spans="1:19" ht="74.400000000000006" customHeight="1" x14ac:dyDescent="0.3">
      <c r="A99" s="11">
        <v>46007</v>
      </c>
      <c r="B99" s="12" t="str">
        <f t="shared" si="8"/>
        <v>Tue</v>
      </c>
      <c r="C99" s="13">
        <f>VLOOKUP(A99,[1]Sheet2!$A$2:$G$401,2,FALSE)</f>
        <v>21</v>
      </c>
      <c r="D99" s="30" t="s">
        <v>53</v>
      </c>
      <c r="E99" s="13"/>
      <c r="F99" s="51"/>
      <c r="G99" s="51"/>
      <c r="H99" s="48"/>
      <c r="I99" s="50"/>
      <c r="J99" s="48"/>
      <c r="K99" s="48"/>
      <c r="L99" s="48"/>
      <c r="M99" s="14"/>
      <c r="N99" s="12"/>
      <c r="O99" s="42" t="s">
        <v>122</v>
      </c>
      <c r="P99" s="93" t="str">
        <f>VLOOKUP(A99,[1]Sheet2!$A$2:$G$494,6,FALSE)</f>
        <v>Vacation</v>
      </c>
      <c r="Q99" s="80"/>
      <c r="R99">
        <f t="shared" si="9"/>
        <v>21</v>
      </c>
      <c r="S99" s="36"/>
    </row>
    <row r="100" spans="1:19" ht="27.6" hidden="1" customHeight="1" x14ac:dyDescent="0.3">
      <c r="A100" s="11">
        <v>46008</v>
      </c>
      <c r="B100" s="12" t="str">
        <f t="shared" si="8"/>
        <v>Wed</v>
      </c>
      <c r="C100" s="13">
        <f>VLOOKUP(A100,[1]Sheet2!$A$2:$G$401,2,FALSE)</f>
        <v>21</v>
      </c>
      <c r="D100" s="30" t="s">
        <v>53</v>
      </c>
      <c r="E100" s="13"/>
      <c r="F100" s="51"/>
      <c r="G100" s="51"/>
      <c r="H100" s="48"/>
      <c r="I100" s="50"/>
      <c r="J100" s="48"/>
      <c r="K100" s="48"/>
      <c r="L100" s="48"/>
      <c r="M100" s="14"/>
      <c r="N100" s="12"/>
      <c r="O100" s="35"/>
      <c r="P100" s="93" t="str">
        <f>VLOOKUP(A100,[1]Sheet2!$A$2:$G$494,6,FALSE)</f>
        <v>Vacation</v>
      </c>
      <c r="Q100" s="80"/>
      <c r="R100">
        <f t="shared" si="9"/>
        <v>21</v>
      </c>
    </row>
    <row r="101" spans="1:19" ht="27.6" hidden="1" customHeight="1" x14ac:dyDescent="0.3">
      <c r="A101" s="11">
        <v>46009</v>
      </c>
      <c r="B101" s="12" t="str">
        <f t="shared" si="8"/>
        <v>Thu</v>
      </c>
      <c r="C101" s="13">
        <f>VLOOKUP(A101,[1]Sheet2!$A$2:$G$401,2,FALSE)</f>
        <v>21</v>
      </c>
      <c r="D101" s="30" t="s">
        <v>53</v>
      </c>
      <c r="E101" s="13"/>
      <c r="F101" s="51"/>
      <c r="G101" s="51"/>
      <c r="H101" s="48"/>
      <c r="I101" s="50"/>
      <c r="J101" s="48"/>
      <c r="K101" s="48"/>
      <c r="L101" s="48"/>
      <c r="M101" s="14"/>
      <c r="N101" s="12"/>
      <c r="O101" s="35"/>
      <c r="P101" s="93" t="str">
        <f>VLOOKUP(A101,[1]Sheet2!$A$2:$G$494,6,FALSE)</f>
        <v>Vacation</v>
      </c>
      <c r="Q101" s="80"/>
      <c r="R101">
        <f t="shared" si="9"/>
        <v>21</v>
      </c>
    </row>
    <row r="102" spans="1:19" ht="27.6" hidden="1" customHeight="1" x14ac:dyDescent="0.3">
      <c r="A102" s="11">
        <v>46010</v>
      </c>
      <c r="B102" s="12" t="str">
        <f t="shared" si="8"/>
        <v>Fri</v>
      </c>
      <c r="C102" s="13">
        <f>VLOOKUP(A102,[1]Sheet2!$A$2:$G$401,2,FALSE)</f>
        <v>21</v>
      </c>
      <c r="D102" s="30" t="s">
        <v>53</v>
      </c>
      <c r="E102" s="13"/>
      <c r="F102" s="51"/>
      <c r="G102" s="51"/>
      <c r="H102" s="48"/>
      <c r="I102" s="50"/>
      <c r="J102" s="48"/>
      <c r="K102" s="48"/>
      <c r="L102" s="48"/>
      <c r="M102" s="14"/>
      <c r="N102" s="12"/>
      <c r="O102" s="35"/>
      <c r="P102" s="93" t="str">
        <f>VLOOKUP(A102,[1]Sheet2!$A$2:$G$494,6,FALSE)</f>
        <v>Vacation</v>
      </c>
      <c r="Q102" s="80"/>
      <c r="R102">
        <f t="shared" si="9"/>
        <v>21</v>
      </c>
    </row>
    <row r="103" spans="1:19" ht="48" hidden="1" customHeight="1" x14ac:dyDescent="0.3">
      <c r="A103" s="11">
        <v>46014</v>
      </c>
      <c r="B103" s="12" t="str">
        <f t="shared" si="8"/>
        <v>Tue</v>
      </c>
      <c r="C103" s="13">
        <f>VLOOKUP(A103,[1]Sheet2!$A$2:$G$401,2,FALSE)</f>
        <v>22</v>
      </c>
      <c r="D103" s="30" t="s">
        <v>53</v>
      </c>
      <c r="E103" s="13"/>
      <c r="F103" s="51"/>
      <c r="G103" s="51"/>
      <c r="H103" s="48"/>
      <c r="I103" s="50"/>
      <c r="J103" s="48"/>
      <c r="K103" s="48"/>
      <c r="L103" s="48"/>
      <c r="M103" s="14"/>
      <c r="N103" s="12"/>
      <c r="O103" s="35"/>
      <c r="P103" s="93" t="str">
        <f>VLOOKUP(A103,[1]Sheet2!$A$2:$G$494,6,FALSE)</f>
        <v>Vacation</v>
      </c>
      <c r="R103">
        <f t="shared" si="9"/>
        <v>22</v>
      </c>
      <c r="S103" s="36"/>
    </row>
    <row r="104" spans="1:19" ht="27.6" hidden="1" customHeight="1" x14ac:dyDescent="0.3">
      <c r="A104" s="11">
        <v>46015</v>
      </c>
      <c r="B104" s="12" t="str">
        <f t="shared" si="8"/>
        <v>Wed</v>
      </c>
      <c r="C104" s="13">
        <f>VLOOKUP(A104,[1]Sheet2!$A$2:$G$401,2,FALSE)</f>
        <v>22</v>
      </c>
      <c r="D104" s="30" t="s">
        <v>53</v>
      </c>
      <c r="E104" s="13"/>
      <c r="F104" s="51"/>
      <c r="G104" s="51"/>
      <c r="H104" s="48"/>
      <c r="I104" s="50"/>
      <c r="J104" s="48"/>
      <c r="K104" s="48"/>
      <c r="L104" s="48"/>
      <c r="M104" s="14"/>
      <c r="N104" s="12"/>
      <c r="O104" s="35"/>
      <c r="P104" s="93" t="str">
        <f>VLOOKUP(A104,[1]Sheet2!$A$2:$G$494,6,FALSE)</f>
        <v>Vacation</v>
      </c>
      <c r="Q104" s="80"/>
      <c r="R104">
        <f t="shared" si="9"/>
        <v>22</v>
      </c>
    </row>
    <row r="105" spans="1:19" ht="30" customHeight="1" x14ac:dyDescent="0.3">
      <c r="A105" s="11">
        <v>46016</v>
      </c>
      <c r="B105" s="12" t="str">
        <f t="shared" si="8"/>
        <v>Thu</v>
      </c>
      <c r="C105" s="13">
        <f>VLOOKUP(A105,[1]Sheet2!$A$2:$G$401,2,FALSE)</f>
        <v>22</v>
      </c>
      <c r="D105" s="30" t="s">
        <v>53</v>
      </c>
      <c r="E105" s="94" t="s">
        <v>123</v>
      </c>
      <c r="F105" s="95"/>
      <c r="G105" s="95"/>
      <c r="H105" s="94"/>
      <c r="I105" s="94"/>
      <c r="J105" s="94"/>
      <c r="K105" s="96"/>
      <c r="L105" s="44"/>
      <c r="M105" s="14"/>
      <c r="N105" s="97"/>
      <c r="O105" s="96"/>
      <c r="P105" s="93" t="str">
        <f>VLOOKUP(A105,[1]Sheet2!$A$2:$G$494,6,FALSE)</f>
        <v>Vacation</v>
      </c>
      <c r="R105">
        <f t="shared" si="9"/>
        <v>22</v>
      </c>
    </row>
    <row r="106" spans="1:19" ht="25.8" customHeight="1" x14ac:dyDescent="0.3">
      <c r="A106" s="11">
        <v>46017</v>
      </c>
      <c r="B106" s="12" t="str">
        <f t="shared" si="8"/>
        <v>Fri</v>
      </c>
      <c r="C106" s="13">
        <f>VLOOKUP(A106,[1]Sheet2!$A$2:$G$401,2,FALSE)</f>
        <v>22</v>
      </c>
      <c r="D106" s="30" t="s">
        <v>53</v>
      </c>
      <c r="E106" s="94" t="s">
        <v>124</v>
      </c>
      <c r="F106" s="95"/>
      <c r="G106" s="95"/>
      <c r="H106" s="94"/>
      <c r="I106" s="94"/>
      <c r="J106" s="94"/>
      <c r="K106" s="96"/>
      <c r="L106" s="44"/>
      <c r="M106" s="14"/>
      <c r="N106" s="97"/>
      <c r="O106" s="96"/>
      <c r="P106" s="93" t="str">
        <f>VLOOKUP(A106,[1]Sheet2!$A$2:$G$494,6,FALSE)</f>
        <v>Vacation</v>
      </c>
      <c r="R106">
        <f t="shared" si="9"/>
        <v>22</v>
      </c>
    </row>
    <row r="107" spans="1:19" ht="53.4" hidden="1" customHeight="1" x14ac:dyDescent="0.3">
      <c r="A107" s="11">
        <v>46021</v>
      </c>
      <c r="B107" s="12" t="str">
        <f t="shared" si="8"/>
        <v>Tue</v>
      </c>
      <c r="C107" s="13">
        <f>VLOOKUP(A107,[1]Sheet2!$A$2:$G$401,2,FALSE)</f>
        <v>23</v>
      </c>
      <c r="D107" s="30" t="s">
        <v>53</v>
      </c>
      <c r="E107" s="13"/>
      <c r="F107" s="51"/>
      <c r="G107" s="51"/>
      <c r="H107" s="48"/>
      <c r="I107" s="50"/>
      <c r="J107" s="48"/>
      <c r="K107" s="48"/>
      <c r="L107" s="48"/>
      <c r="M107" s="14"/>
      <c r="N107" s="48"/>
      <c r="O107" s="47"/>
      <c r="P107" s="93" t="str">
        <f>VLOOKUP(A107,[1]Sheet2!$A$2:$G$494,6,FALSE)</f>
        <v>Vacation</v>
      </c>
      <c r="R107">
        <f t="shared" si="9"/>
        <v>23</v>
      </c>
      <c r="S107" s="36"/>
    </row>
    <row r="108" spans="1:19" ht="42" hidden="1" customHeight="1" x14ac:dyDescent="0.3">
      <c r="A108" s="11">
        <v>46022</v>
      </c>
      <c r="B108" s="12" t="str">
        <f t="shared" si="8"/>
        <v>Wed</v>
      </c>
      <c r="C108" s="13">
        <f>VLOOKUP(A108,[1]Sheet2!$A$2:$G$401,2,FALSE)</f>
        <v>23</v>
      </c>
      <c r="D108" s="30" t="s">
        <v>53</v>
      </c>
      <c r="E108" s="13"/>
      <c r="F108" s="51"/>
      <c r="G108" s="51"/>
      <c r="H108" s="48"/>
      <c r="I108" s="50"/>
      <c r="J108" s="48"/>
      <c r="K108" s="48"/>
      <c r="L108" s="48"/>
      <c r="M108" s="14"/>
      <c r="N108" s="48"/>
      <c r="O108" s="47"/>
      <c r="P108" s="93" t="str">
        <f>VLOOKUP(A108,[1]Sheet2!$A$2:$G$494,6,FALSE)</f>
        <v>Vacation</v>
      </c>
      <c r="R108">
        <f t="shared" si="9"/>
        <v>23</v>
      </c>
    </row>
    <row r="109" spans="1:19" ht="44.4" customHeight="1" x14ac:dyDescent="0.3">
      <c r="A109" s="11">
        <v>46023</v>
      </c>
      <c r="B109" s="12" t="str">
        <f t="shared" si="8"/>
        <v>Thu</v>
      </c>
      <c r="C109" s="13">
        <f>VLOOKUP(A109,[1]Sheet2!$A$2:$G$401,2,FALSE)</f>
        <v>23</v>
      </c>
      <c r="D109" s="30" t="s">
        <v>53</v>
      </c>
      <c r="E109" s="94" t="s">
        <v>125</v>
      </c>
      <c r="F109" s="95"/>
      <c r="G109" s="95"/>
      <c r="H109" s="94"/>
      <c r="I109" s="94"/>
      <c r="J109" s="94"/>
      <c r="K109" s="96"/>
      <c r="L109" s="44"/>
      <c r="M109" s="14"/>
      <c r="N109" s="97"/>
      <c r="O109" s="96"/>
      <c r="P109" s="93" t="str">
        <f>VLOOKUP(A109,[1]Sheet2!$A$2:$G$494,6,FALSE)</f>
        <v>Vacation</v>
      </c>
      <c r="R109">
        <f t="shared" si="9"/>
        <v>23</v>
      </c>
    </row>
    <row r="110" spans="1:19" ht="44.4" hidden="1" customHeight="1" x14ac:dyDescent="0.3">
      <c r="A110" s="11">
        <v>46024</v>
      </c>
      <c r="B110" s="12" t="str">
        <f t="shared" si="8"/>
        <v>Fri</v>
      </c>
      <c r="C110" s="13">
        <f>VLOOKUP(A110,[1]Sheet2!$A$2:$G$401,2,FALSE)</f>
        <v>23</v>
      </c>
      <c r="D110" s="30" t="s">
        <v>53</v>
      </c>
      <c r="E110" s="57"/>
      <c r="F110" s="60"/>
      <c r="G110" s="98"/>
      <c r="H110" s="57"/>
      <c r="I110" s="57"/>
      <c r="J110" s="99"/>
      <c r="K110" s="35"/>
      <c r="L110" s="99"/>
      <c r="M110" s="14"/>
      <c r="N110" s="12"/>
      <c r="O110" s="35"/>
      <c r="P110" s="93" t="str">
        <f>VLOOKUP(A110,[1]Sheet2!$A$2:$G$494,6,FALSE)</f>
        <v>Vacation</v>
      </c>
      <c r="R110">
        <f t="shared" si="9"/>
        <v>23</v>
      </c>
    </row>
    <row r="111" spans="1:19" ht="83.4" hidden="1" customHeight="1" x14ac:dyDescent="0.3">
      <c r="A111" s="11">
        <v>46029</v>
      </c>
      <c r="B111" s="12" t="str">
        <f t="shared" si="8"/>
        <v>Wed</v>
      </c>
      <c r="C111" s="13">
        <f>VLOOKUP(A111,[1]Sheet2!$A$2:$G$401,2,FALSE)</f>
        <v>24</v>
      </c>
      <c r="D111" s="30" t="s">
        <v>53</v>
      </c>
      <c r="E111" s="13"/>
      <c r="F111" s="38"/>
      <c r="G111" s="39"/>
      <c r="H111" s="48"/>
      <c r="I111" s="50"/>
      <c r="J111" s="48"/>
      <c r="K111" s="23"/>
      <c r="L111" s="61"/>
      <c r="M111" s="100"/>
      <c r="N111" s="12"/>
      <c r="O111" s="35"/>
      <c r="P111" s="101" t="str">
        <f>VLOOKUP(A111,[1]Sheet2!$A$2:$G$494,6,FALSE)</f>
        <v>Assessment week</v>
      </c>
      <c r="R111">
        <f t="shared" si="9"/>
        <v>24</v>
      </c>
      <c r="S111" s="36"/>
    </row>
    <row r="112" spans="1:19" ht="37.799999999999997" customHeight="1" x14ac:dyDescent="0.3">
      <c r="A112" s="11">
        <v>46029</v>
      </c>
      <c r="B112" s="12" t="str">
        <f t="shared" si="8"/>
        <v>Wed</v>
      </c>
      <c r="C112" s="13">
        <f>VLOOKUP(A112,[1]Sheet2!$A$2:$G$401,2,FALSE)</f>
        <v>24</v>
      </c>
      <c r="D112" s="30" t="s">
        <v>53</v>
      </c>
      <c r="E112" s="62" t="s">
        <v>126</v>
      </c>
      <c r="F112" s="31" t="s">
        <v>16</v>
      </c>
      <c r="G112" s="17" t="s">
        <v>17</v>
      </c>
      <c r="H112" s="63" t="s">
        <v>34</v>
      </c>
      <c r="I112" s="22" t="s">
        <v>127</v>
      </c>
      <c r="J112" s="63" t="s">
        <v>20</v>
      </c>
      <c r="K112" s="63" t="s">
        <v>36</v>
      </c>
      <c r="L112" s="61"/>
      <c r="M112" s="102">
        <v>46008</v>
      </c>
      <c r="N112" s="21" t="str">
        <f t="shared" ref="N112:N144" si="10">TEXT(M112,"ddd")</f>
        <v>Wed</v>
      </c>
      <c r="O112" s="103" t="s">
        <v>128</v>
      </c>
      <c r="P112" s="101" t="str">
        <f>VLOOKUP(A112,[1]Sheet2!$A$2:$G$494,6,FALSE)</f>
        <v>Assessment week</v>
      </c>
      <c r="R112">
        <f t="shared" si="9"/>
        <v>24</v>
      </c>
    </row>
    <row r="113" spans="1:19" ht="54" hidden="1" customHeight="1" x14ac:dyDescent="0.3">
      <c r="A113" s="11">
        <v>46029</v>
      </c>
      <c r="B113" s="12" t="str">
        <f t="shared" si="8"/>
        <v>Wed</v>
      </c>
      <c r="C113" s="13">
        <f>VLOOKUP(A113,[1]Sheet2!$A$2:$G$401,2,FALSE)</f>
        <v>24</v>
      </c>
      <c r="D113" s="30" t="s">
        <v>53</v>
      </c>
      <c r="E113" s="89"/>
      <c r="F113" s="38"/>
      <c r="G113" s="39"/>
      <c r="H113" s="61"/>
      <c r="I113" s="104"/>
      <c r="J113" s="61"/>
      <c r="K113" s="61"/>
      <c r="L113" s="77"/>
      <c r="M113" s="100"/>
      <c r="N113" s="12"/>
      <c r="O113" s="105"/>
      <c r="P113" s="101" t="str">
        <f>VLOOKUP(A113,[1]Sheet2!$A$2:$G$494,6,FALSE)</f>
        <v>Assessment week</v>
      </c>
      <c r="R113">
        <f t="shared" si="9"/>
        <v>24</v>
      </c>
    </row>
    <row r="114" spans="1:19" ht="100.2" hidden="1" customHeight="1" x14ac:dyDescent="0.3">
      <c r="A114" s="11">
        <v>46029</v>
      </c>
      <c r="B114" s="12" t="str">
        <f t="shared" si="8"/>
        <v>Wed</v>
      </c>
      <c r="C114" s="13">
        <f>VLOOKUP(A114,[1]Sheet2!$A$2:$G$401,2,FALSE)</f>
        <v>24</v>
      </c>
      <c r="D114" s="30" t="s">
        <v>53</v>
      </c>
      <c r="E114" s="89"/>
      <c r="F114" s="38"/>
      <c r="G114" s="39"/>
      <c r="H114" s="48"/>
      <c r="I114" s="50"/>
      <c r="J114" s="48"/>
      <c r="K114" s="106"/>
      <c r="L114" s="48"/>
      <c r="M114" s="100"/>
      <c r="N114" s="12"/>
      <c r="O114" s="35"/>
      <c r="P114" s="101" t="str">
        <f>VLOOKUP(A114,[1]Sheet2!$A$2:$G$494,6,FALSE)</f>
        <v>Assessment week</v>
      </c>
      <c r="R114">
        <f t="shared" si="9"/>
        <v>24</v>
      </c>
    </row>
    <row r="115" spans="1:19" ht="78" hidden="1" customHeight="1" x14ac:dyDescent="0.3">
      <c r="A115" s="11">
        <v>46029</v>
      </c>
      <c r="B115" s="12" t="str">
        <f t="shared" si="8"/>
        <v>Wed</v>
      </c>
      <c r="C115" s="13">
        <f>VLOOKUP(A115,[1]Sheet2!$A$2:$G$401,2,FALSE)</f>
        <v>24</v>
      </c>
      <c r="D115" s="30" t="s">
        <v>53</v>
      </c>
      <c r="E115" s="89"/>
      <c r="F115" s="38"/>
      <c r="G115" s="39"/>
      <c r="H115" s="48"/>
      <c r="I115" s="50"/>
      <c r="J115" s="48"/>
      <c r="K115" s="48"/>
      <c r="L115" s="48"/>
      <c r="M115" s="100"/>
      <c r="N115" s="12"/>
      <c r="O115" s="35"/>
      <c r="P115" s="101" t="str">
        <f>VLOOKUP(A115,[1]Sheet2!$A$2:$G$494,6,FALSE)</f>
        <v>Assessment week</v>
      </c>
      <c r="R115">
        <f t="shared" si="9"/>
        <v>24</v>
      </c>
    </row>
    <row r="116" spans="1:19" ht="62.4" hidden="1" customHeight="1" x14ac:dyDescent="0.3">
      <c r="A116" s="11">
        <v>46030</v>
      </c>
      <c r="B116" s="12" t="str">
        <f t="shared" si="8"/>
        <v>Thu</v>
      </c>
      <c r="C116" s="13">
        <f>VLOOKUP(A116,[1]Sheet2!$A$2:$G$401,2,FALSE)</f>
        <v>24</v>
      </c>
      <c r="D116" s="30" t="s">
        <v>53</v>
      </c>
      <c r="E116" s="89"/>
      <c r="F116" s="38"/>
      <c r="G116" s="39"/>
      <c r="H116" s="48"/>
      <c r="I116" s="50"/>
      <c r="J116" s="48"/>
      <c r="K116" s="48"/>
      <c r="L116" s="61"/>
      <c r="M116" s="100"/>
      <c r="N116" s="12"/>
      <c r="P116" s="101" t="str">
        <f>VLOOKUP(A116,[1]Sheet2!$A$2:$G$494,6,FALSE)</f>
        <v>Assessment week</v>
      </c>
      <c r="R116">
        <f t="shared" si="9"/>
        <v>24</v>
      </c>
    </row>
    <row r="117" spans="1:19" ht="127.8" customHeight="1" x14ac:dyDescent="0.3">
      <c r="A117" s="11">
        <v>46030</v>
      </c>
      <c r="B117" s="12" t="str">
        <f t="shared" si="8"/>
        <v>Thu</v>
      </c>
      <c r="C117" s="13">
        <f>VLOOKUP(A117,[1]Sheet2!$A$2:$G$401,2,FALSE)</f>
        <v>24</v>
      </c>
      <c r="D117" s="30" t="s">
        <v>53</v>
      </c>
      <c r="E117" s="107" t="s">
        <v>129</v>
      </c>
      <c r="F117" s="31" t="s">
        <v>16</v>
      </c>
      <c r="G117" s="17" t="s">
        <v>17</v>
      </c>
      <c r="H117" s="86" t="s">
        <v>45</v>
      </c>
      <c r="I117" s="85" t="s">
        <v>130</v>
      </c>
      <c r="J117" s="86" t="s">
        <v>20</v>
      </c>
      <c r="K117" s="86" t="s">
        <v>131</v>
      </c>
      <c r="L117" s="75"/>
      <c r="M117" s="102">
        <v>46008</v>
      </c>
      <c r="N117" s="21" t="str">
        <f t="shared" si="10"/>
        <v>Wed</v>
      </c>
      <c r="O117" s="105"/>
      <c r="P117" s="101" t="str">
        <f>VLOOKUP(A117,[1]Sheet2!$A$2:$G$494,6,FALSE)</f>
        <v>Assessment week</v>
      </c>
      <c r="R117">
        <f t="shared" si="9"/>
        <v>24</v>
      </c>
    </row>
    <row r="118" spans="1:19" ht="50.4" hidden="1" customHeight="1" x14ac:dyDescent="0.3">
      <c r="A118" s="11">
        <v>46030</v>
      </c>
      <c r="B118" s="12" t="str">
        <f t="shared" si="8"/>
        <v>Thu</v>
      </c>
      <c r="C118" s="13">
        <f>VLOOKUP(A118,[1]Sheet2!$A$2:$G$401,2,FALSE)</f>
        <v>24</v>
      </c>
      <c r="D118" s="30" t="s">
        <v>53</v>
      </c>
      <c r="E118" s="78"/>
      <c r="F118" s="74"/>
      <c r="G118" s="73"/>
      <c r="H118" s="75"/>
      <c r="I118" s="76"/>
      <c r="J118" s="75"/>
      <c r="K118" s="75"/>
      <c r="L118" s="61"/>
      <c r="M118" s="14"/>
      <c r="N118" s="12"/>
      <c r="O118" s="35"/>
      <c r="P118" s="101" t="str">
        <f>VLOOKUP(A118,[1]Sheet2!$A$2:$G$494,6,FALSE)</f>
        <v>Assessment week</v>
      </c>
      <c r="R118">
        <f t="shared" si="9"/>
        <v>24</v>
      </c>
      <c r="S118" s="36"/>
    </row>
    <row r="119" spans="1:19" ht="41.4" hidden="1" customHeight="1" x14ac:dyDescent="0.3">
      <c r="A119" s="11">
        <v>46034</v>
      </c>
      <c r="B119" s="12" t="str">
        <f t="shared" si="8"/>
        <v>Mon</v>
      </c>
      <c r="C119" s="13">
        <f>VLOOKUP(A119,[1]Sheet2!$A$2:$G$401,2,FALSE)</f>
        <v>25</v>
      </c>
      <c r="D119" s="30" t="s">
        <v>53</v>
      </c>
      <c r="E119" s="89"/>
      <c r="F119" s="38"/>
      <c r="G119" s="39"/>
      <c r="H119" s="61"/>
      <c r="I119" s="104"/>
      <c r="J119" s="61"/>
      <c r="K119" s="61"/>
      <c r="L119" s="77"/>
      <c r="M119" s="14"/>
      <c r="N119" s="12"/>
      <c r="O119" s="35"/>
      <c r="P119" s="101" t="str">
        <f>VLOOKUP(A119,[1]Sheet2!$A$2:$G$494,6,FALSE)</f>
        <v>Assessment week</v>
      </c>
      <c r="R119">
        <f t="shared" si="9"/>
        <v>25</v>
      </c>
    </row>
    <row r="120" spans="1:19" ht="41.4" hidden="1" customHeight="1" x14ac:dyDescent="0.3">
      <c r="A120" s="11">
        <v>46035</v>
      </c>
      <c r="B120" s="12" t="str">
        <f t="shared" si="8"/>
        <v>Tue</v>
      </c>
      <c r="C120" s="13">
        <f>VLOOKUP(A120,[1]Sheet2!$A$2:$G$401,2,FALSE)</f>
        <v>25</v>
      </c>
      <c r="D120" s="30" t="s">
        <v>53</v>
      </c>
      <c r="E120" s="108"/>
      <c r="F120" s="109"/>
      <c r="G120" s="110"/>
      <c r="H120" s="77"/>
      <c r="I120" s="111"/>
      <c r="J120" s="77"/>
      <c r="K120" s="77"/>
      <c r="L120" s="77"/>
      <c r="M120" s="14"/>
      <c r="N120" s="12"/>
      <c r="O120" s="35"/>
      <c r="P120" s="101"/>
    </row>
    <row r="121" spans="1:19" ht="43.2" customHeight="1" x14ac:dyDescent="0.3">
      <c r="A121" s="11">
        <v>46036</v>
      </c>
      <c r="B121" s="12" t="str">
        <f t="shared" si="8"/>
        <v>Wed</v>
      </c>
      <c r="C121" s="13">
        <f>VLOOKUP(A121,[1]Sheet2!$A$2:$G$401,2,FALSE)</f>
        <v>25</v>
      </c>
      <c r="D121" s="30" t="s">
        <v>53</v>
      </c>
      <c r="E121" s="24" t="s">
        <v>132</v>
      </c>
      <c r="F121" s="25">
        <v>0.54166666666666663</v>
      </c>
      <c r="G121" s="26" t="s">
        <v>48</v>
      </c>
      <c r="H121" s="27" t="s">
        <v>34</v>
      </c>
      <c r="I121" s="112" t="s">
        <v>133</v>
      </c>
      <c r="J121" s="29" t="s">
        <v>20</v>
      </c>
      <c r="K121" s="29" t="s">
        <v>51</v>
      </c>
      <c r="L121" s="48"/>
      <c r="M121" s="20">
        <f t="shared" si="7"/>
        <v>46029</v>
      </c>
      <c r="N121" s="21" t="str">
        <f t="shared" si="10"/>
        <v>Wed</v>
      </c>
      <c r="O121" s="35"/>
      <c r="P121" s="101" t="str">
        <f>VLOOKUP(A121,[1]Sheet2!$A$2:$G$494,6,FALSE)</f>
        <v>Assessment week</v>
      </c>
      <c r="R121">
        <f t="shared" si="9"/>
        <v>25</v>
      </c>
    </row>
    <row r="122" spans="1:19" ht="43.2" customHeight="1" x14ac:dyDescent="0.3">
      <c r="A122" s="11">
        <v>46042</v>
      </c>
      <c r="B122" s="12" t="str">
        <f t="shared" si="8"/>
        <v>Tue</v>
      </c>
      <c r="C122" s="13">
        <f>VLOOKUP(A122,[1]Sheet2!$A$2:$G$401,2,FALSE)</f>
        <v>26</v>
      </c>
      <c r="D122" s="30" t="s">
        <v>53</v>
      </c>
      <c r="E122" s="25" t="s">
        <v>134</v>
      </c>
      <c r="F122" s="25">
        <v>0.54166666666666663</v>
      </c>
      <c r="G122" s="71" t="s">
        <v>48</v>
      </c>
      <c r="H122" s="29" t="s">
        <v>111</v>
      </c>
      <c r="I122" s="70" t="s">
        <v>135</v>
      </c>
      <c r="J122" s="29" t="s">
        <v>136</v>
      </c>
      <c r="K122" s="29" t="s">
        <v>137</v>
      </c>
      <c r="L122" s="48"/>
      <c r="M122" s="20">
        <f t="shared" si="7"/>
        <v>46035</v>
      </c>
      <c r="N122" s="21" t="str">
        <f t="shared" si="10"/>
        <v>Tue</v>
      </c>
      <c r="O122" s="35"/>
      <c r="P122" s="113" t="s">
        <v>138</v>
      </c>
      <c r="R122">
        <f t="shared" si="9"/>
        <v>26</v>
      </c>
      <c r="S122" s="36"/>
    </row>
    <row r="123" spans="1:19" x14ac:dyDescent="0.3">
      <c r="A123" s="11">
        <v>46043</v>
      </c>
      <c r="B123" s="12" t="str">
        <f t="shared" si="8"/>
        <v>Wed</v>
      </c>
      <c r="C123" s="13">
        <f>VLOOKUP(A123,[1]Sheet2!$A$2:$G$401,2,FALSE)</f>
        <v>26</v>
      </c>
      <c r="D123" s="30" t="s">
        <v>53</v>
      </c>
      <c r="E123" s="13"/>
      <c r="F123" s="51"/>
      <c r="G123" s="51"/>
      <c r="H123" s="114"/>
      <c r="I123" s="57"/>
      <c r="J123" s="48"/>
      <c r="K123" s="48"/>
      <c r="L123" s="48"/>
      <c r="M123" s="14"/>
      <c r="N123" s="12"/>
      <c r="P123" s="113" t="s">
        <v>138</v>
      </c>
      <c r="R123">
        <f t="shared" si="9"/>
        <v>26</v>
      </c>
    </row>
    <row r="124" spans="1:19" ht="55.95" customHeight="1" x14ac:dyDescent="0.3">
      <c r="A124" s="11">
        <v>46049</v>
      </c>
      <c r="B124" s="12" t="str">
        <f t="shared" si="8"/>
        <v>Tue</v>
      </c>
      <c r="C124" s="13">
        <f>VLOOKUP(A124,[1]Sheet2!$A$2:$G$401,2,FALSE)</f>
        <v>27</v>
      </c>
      <c r="D124" s="30" t="s">
        <v>139</v>
      </c>
      <c r="E124" s="13"/>
      <c r="F124" s="51"/>
      <c r="G124" s="51"/>
      <c r="H124" s="114"/>
      <c r="I124" s="57"/>
      <c r="J124" s="48"/>
      <c r="K124" s="48"/>
      <c r="L124" s="89"/>
      <c r="M124" s="14"/>
      <c r="N124" s="12"/>
      <c r="O124" s="42" t="s">
        <v>140</v>
      </c>
      <c r="P124" s="45" t="str">
        <f>VLOOKUP(A124,[1]Sheet2!$A$2:$G$494,6,FALSE)</f>
        <v>Teaching week 1</v>
      </c>
      <c r="R124">
        <f t="shared" si="9"/>
        <v>27</v>
      </c>
      <c r="S124" s="36"/>
    </row>
    <row r="125" spans="1:19" hidden="1" x14ac:dyDescent="0.3">
      <c r="A125" s="11">
        <v>46049</v>
      </c>
      <c r="B125" s="12" t="str">
        <f t="shared" si="8"/>
        <v>Tue</v>
      </c>
      <c r="C125" s="13">
        <f>VLOOKUP(A125,[1]Sheet2!$A$2:$G$401,2,FALSE)</f>
        <v>27</v>
      </c>
      <c r="D125" s="30" t="s">
        <v>139</v>
      </c>
      <c r="E125" s="89"/>
      <c r="F125" s="38"/>
      <c r="G125" s="39"/>
      <c r="H125" s="89"/>
      <c r="I125" s="115"/>
      <c r="J125" s="89"/>
      <c r="K125" s="61"/>
      <c r="L125" s="89"/>
      <c r="M125" s="14"/>
      <c r="N125" s="12"/>
      <c r="O125" s="35"/>
      <c r="P125" s="45" t="str">
        <f>VLOOKUP(A125,[1]Sheet2!$A$2:$G$494,6,FALSE)</f>
        <v>Teaching week 1</v>
      </c>
      <c r="R125">
        <f t="shared" si="9"/>
        <v>27</v>
      </c>
    </row>
    <row r="126" spans="1:19" ht="38.4" hidden="1" customHeight="1" x14ac:dyDescent="0.3">
      <c r="A126" s="11">
        <v>46049</v>
      </c>
      <c r="B126" s="12" t="str">
        <f t="shared" si="8"/>
        <v>Tue</v>
      </c>
      <c r="C126" s="13">
        <f>VLOOKUP(A126,[1]Sheet2!$A$2:$G$401,2,FALSE)</f>
        <v>27</v>
      </c>
      <c r="D126" s="30" t="s">
        <v>139</v>
      </c>
      <c r="E126" s="89"/>
      <c r="F126" s="38"/>
      <c r="G126" s="39"/>
      <c r="H126" s="89"/>
      <c r="I126" s="116"/>
      <c r="J126" s="89"/>
      <c r="K126" s="89"/>
      <c r="L126" s="61"/>
      <c r="M126" s="14"/>
      <c r="N126" s="12"/>
      <c r="O126" s="117"/>
      <c r="P126" s="45" t="str">
        <f>VLOOKUP(A126,[1]Sheet2!$A$2:$G$494,6,FALSE)</f>
        <v>Teaching week 1</v>
      </c>
      <c r="R126">
        <f t="shared" si="9"/>
        <v>27</v>
      </c>
    </row>
    <row r="127" spans="1:19" ht="49.2" hidden="1" customHeight="1" x14ac:dyDescent="0.3">
      <c r="A127" s="11">
        <v>46050</v>
      </c>
      <c r="B127" s="12" t="str">
        <f t="shared" si="8"/>
        <v>Wed</v>
      </c>
      <c r="C127" s="13">
        <f>VLOOKUP(A127,[1]Sheet2!$A$2:$G$401,2,FALSE)</f>
        <v>27</v>
      </c>
      <c r="D127" s="30" t="s">
        <v>139</v>
      </c>
      <c r="E127" s="89"/>
      <c r="F127" s="38"/>
      <c r="G127" s="39"/>
      <c r="H127" s="118"/>
      <c r="I127" s="116"/>
      <c r="J127" s="61"/>
      <c r="K127" s="61"/>
      <c r="L127" s="61"/>
      <c r="M127" s="14"/>
      <c r="N127" s="12"/>
      <c r="O127" s="35"/>
      <c r="P127" s="45" t="str">
        <f>VLOOKUP(A127,[1]Sheet2!$A$2:$G$494,6,FALSE)</f>
        <v>Teaching week 1</v>
      </c>
      <c r="R127">
        <f t="shared" si="9"/>
        <v>27</v>
      </c>
    </row>
    <row r="128" spans="1:19" ht="36" x14ac:dyDescent="0.3">
      <c r="A128" s="11">
        <v>46051</v>
      </c>
      <c r="B128" s="12" t="str">
        <f t="shared" si="8"/>
        <v>Thu</v>
      </c>
      <c r="C128" s="13">
        <f>VLOOKUP(A128,[1]Sheet2!$A$2:$G$401,2,FALSE)</f>
        <v>27</v>
      </c>
      <c r="D128" s="30" t="s">
        <v>139</v>
      </c>
      <c r="E128" s="62" t="s">
        <v>141</v>
      </c>
      <c r="F128" s="31" t="s">
        <v>16</v>
      </c>
      <c r="G128" s="17" t="s">
        <v>17</v>
      </c>
      <c r="H128" s="63" t="s">
        <v>34</v>
      </c>
      <c r="I128" s="83" t="s">
        <v>35</v>
      </c>
      <c r="J128" s="63" t="s">
        <v>20</v>
      </c>
      <c r="K128" s="63" t="s">
        <v>36</v>
      </c>
      <c r="L128" s="48"/>
      <c r="M128" s="20">
        <f t="shared" ref="M128:M182" si="11">WORKDAY(A128,$Q$1)</f>
        <v>46044</v>
      </c>
      <c r="N128" s="21" t="str">
        <f t="shared" si="10"/>
        <v>Thu</v>
      </c>
      <c r="O128" s="35"/>
      <c r="P128" s="45" t="str">
        <f>VLOOKUP(A128,[1]Sheet2!$A$2:$G$494,6,FALSE)</f>
        <v>Teaching week 1</v>
      </c>
      <c r="R128">
        <f t="shared" si="9"/>
        <v>27</v>
      </c>
    </row>
    <row r="129" spans="1:19" ht="72" customHeight="1" x14ac:dyDescent="0.3">
      <c r="A129" s="11">
        <v>46057</v>
      </c>
      <c r="B129" s="12" t="str">
        <f t="shared" si="8"/>
        <v>Wed</v>
      </c>
      <c r="C129" s="13">
        <f>VLOOKUP(A129,[1]Sheet2!$A$2:$G$401,2,FALSE)</f>
        <v>28</v>
      </c>
      <c r="D129" s="30" t="s">
        <v>139</v>
      </c>
      <c r="E129" s="90" t="s">
        <v>142</v>
      </c>
      <c r="F129" s="31" t="s">
        <v>16</v>
      </c>
      <c r="G129" s="17" t="s">
        <v>17</v>
      </c>
      <c r="H129" s="84" t="s">
        <v>34</v>
      </c>
      <c r="I129" s="87" t="s">
        <v>143</v>
      </c>
      <c r="J129" s="84" t="s">
        <v>20</v>
      </c>
      <c r="K129" s="84" t="s">
        <v>144</v>
      </c>
      <c r="L129" s="48"/>
      <c r="M129" s="20">
        <f t="shared" si="11"/>
        <v>46050</v>
      </c>
      <c r="N129" s="21" t="str">
        <f t="shared" si="10"/>
        <v>Wed</v>
      </c>
      <c r="O129" s="35"/>
      <c r="P129" s="45" t="str">
        <f>VLOOKUP(A129,[1]Sheet2!$A$2:$G$494,6,FALSE)</f>
        <v>Teaching week 2</v>
      </c>
      <c r="R129">
        <f t="shared" si="9"/>
        <v>28</v>
      </c>
      <c r="S129" s="36"/>
    </row>
    <row r="130" spans="1:19" ht="72" x14ac:dyDescent="0.3">
      <c r="A130" s="11">
        <v>46058</v>
      </c>
      <c r="B130" s="12" t="str">
        <f t="shared" si="8"/>
        <v>Thu</v>
      </c>
      <c r="C130" s="13">
        <f>VLOOKUP(A130,[1]Sheet2!$A$2:$G$401,2,FALSE)</f>
        <v>28</v>
      </c>
      <c r="D130" s="30" t="s">
        <v>139</v>
      </c>
      <c r="E130" s="24" t="s">
        <v>145</v>
      </c>
      <c r="F130" s="25">
        <v>0.54166666666666663</v>
      </c>
      <c r="G130" s="26" t="s">
        <v>48</v>
      </c>
      <c r="H130" s="27" t="s">
        <v>34</v>
      </c>
      <c r="I130" s="119" t="s">
        <v>146</v>
      </c>
      <c r="J130" s="29" t="s">
        <v>147</v>
      </c>
      <c r="K130" s="29" t="s">
        <v>148</v>
      </c>
      <c r="L130" s="48"/>
      <c r="M130" s="14"/>
      <c r="N130" s="12"/>
      <c r="P130" s="45" t="str">
        <f>VLOOKUP(A130,[1]Sheet2!$A$2:$G$494,6,FALSE)</f>
        <v>Teaching week 2</v>
      </c>
      <c r="R130">
        <f t="shared" si="9"/>
        <v>28</v>
      </c>
      <c r="S130" s="36"/>
    </row>
    <row r="131" spans="1:19" ht="79.95" hidden="1" customHeight="1" x14ac:dyDescent="0.3">
      <c r="A131" s="11">
        <v>46063</v>
      </c>
      <c r="B131" s="12" t="str">
        <f t="shared" si="8"/>
        <v>Tue</v>
      </c>
      <c r="C131" s="13">
        <f>VLOOKUP(A131,[1]Sheet2!$A$2:$G$401,2,FALSE)</f>
        <v>29</v>
      </c>
      <c r="D131" s="30" t="s">
        <v>139</v>
      </c>
      <c r="E131" s="13"/>
      <c r="F131" s="51"/>
      <c r="G131" s="51"/>
      <c r="H131" s="48"/>
      <c r="I131" s="50"/>
      <c r="J131" s="48"/>
      <c r="K131" s="48"/>
      <c r="L131" s="48"/>
      <c r="M131" s="14"/>
      <c r="N131" s="12"/>
      <c r="P131" s="45" t="str">
        <f>VLOOKUP(A131,[1]Sheet2!$A$2:$G$494,6,FALSE)</f>
        <v>Teaching week 3</v>
      </c>
      <c r="R131">
        <f t="shared" si="9"/>
        <v>29</v>
      </c>
      <c r="S131" s="36"/>
    </row>
    <row r="132" spans="1:19" ht="115.95" hidden="1" customHeight="1" x14ac:dyDescent="0.3">
      <c r="A132" s="11">
        <v>46063</v>
      </c>
      <c r="B132" s="12" t="str">
        <f t="shared" si="8"/>
        <v>Tue</v>
      </c>
      <c r="C132" s="13">
        <f>VLOOKUP(A132,[1]Sheet2!$A$2:$G$401,2,FALSE)</f>
        <v>29</v>
      </c>
      <c r="D132" s="30" t="s">
        <v>139</v>
      </c>
      <c r="E132" s="13"/>
      <c r="F132" s="38"/>
      <c r="G132" s="39"/>
      <c r="H132" s="48"/>
      <c r="I132" s="120"/>
      <c r="J132" s="48"/>
      <c r="K132" s="48"/>
      <c r="L132" s="48"/>
      <c r="M132" s="14"/>
      <c r="N132" s="12"/>
      <c r="P132" s="45" t="str">
        <f>VLOOKUP(A132,[1]Sheet2!$A$2:$G$494,6,FALSE)</f>
        <v>Teaching week 3</v>
      </c>
      <c r="R132">
        <f t="shared" si="9"/>
        <v>29</v>
      </c>
      <c r="S132" s="36"/>
    </row>
    <row r="133" spans="1:19" ht="111.6" hidden="1" customHeight="1" x14ac:dyDescent="0.3">
      <c r="A133" s="11">
        <v>46063</v>
      </c>
      <c r="B133" s="12" t="str">
        <f t="shared" si="8"/>
        <v>Tue</v>
      </c>
      <c r="C133" s="13">
        <f>VLOOKUP(A133,[1]Sheet2!$A$2:$G$401,2,FALSE)</f>
        <v>29</v>
      </c>
      <c r="D133" s="30" t="s">
        <v>139</v>
      </c>
      <c r="E133" s="13"/>
      <c r="F133" s="38"/>
      <c r="G133" s="39"/>
      <c r="H133" s="48"/>
      <c r="I133" s="120"/>
      <c r="J133" s="48"/>
      <c r="K133" s="48"/>
      <c r="L133" s="48"/>
      <c r="M133" s="14"/>
      <c r="N133" s="12"/>
      <c r="O133" s="35"/>
      <c r="P133" s="45" t="str">
        <f>VLOOKUP(A133,[1]Sheet2!$A$2:$G$494,6,FALSE)</f>
        <v>Teaching week 3</v>
      </c>
      <c r="R133">
        <f t="shared" si="9"/>
        <v>29</v>
      </c>
      <c r="S133" s="36"/>
    </row>
    <row r="134" spans="1:19" ht="51" customHeight="1" x14ac:dyDescent="0.3">
      <c r="A134" s="11">
        <v>46065</v>
      </c>
      <c r="B134" s="12" t="str">
        <f t="shared" si="8"/>
        <v>Thu</v>
      </c>
      <c r="C134" s="13">
        <f>VLOOKUP(A134,[1]Sheet2!$A$2:$G$401,2,FALSE)</f>
        <v>29</v>
      </c>
      <c r="D134" s="30" t="s">
        <v>139</v>
      </c>
      <c r="E134" s="13"/>
      <c r="F134" s="38"/>
      <c r="G134" s="39"/>
      <c r="H134" s="48"/>
      <c r="I134" s="104"/>
      <c r="J134" s="48"/>
      <c r="K134" s="48"/>
      <c r="L134" s="40"/>
      <c r="M134" s="14"/>
      <c r="N134" s="12"/>
      <c r="O134" s="42" t="s">
        <v>149</v>
      </c>
      <c r="P134" s="45" t="str">
        <f>VLOOKUP(A134,[1]Sheet2!$A$2:$G$494,6,FALSE)</f>
        <v>Teaching week 3</v>
      </c>
      <c r="R134">
        <f t="shared" si="9"/>
        <v>29</v>
      </c>
    </row>
    <row r="135" spans="1:19" ht="43.2" hidden="1" customHeight="1" x14ac:dyDescent="0.3">
      <c r="A135" s="11">
        <v>46065</v>
      </c>
      <c r="B135" s="12" t="str">
        <f t="shared" si="8"/>
        <v>Thu</v>
      </c>
      <c r="C135" s="13">
        <f>VLOOKUP(A135,[1]Sheet2!$A$2:$G$401,2,FALSE)</f>
        <v>29</v>
      </c>
      <c r="D135" s="30" t="s">
        <v>139</v>
      </c>
      <c r="E135" s="13"/>
      <c r="F135" s="38"/>
      <c r="G135" s="39"/>
      <c r="H135" s="48"/>
      <c r="I135" s="41"/>
      <c r="J135" s="48"/>
      <c r="K135" s="40"/>
      <c r="L135" s="48"/>
      <c r="M135" s="14"/>
      <c r="N135" s="12"/>
      <c r="O135" s="35"/>
      <c r="P135" s="45" t="str">
        <f>VLOOKUP(A135,[1]Sheet2!$A$2:$G$494,6,FALSE)</f>
        <v>Teaching week 3</v>
      </c>
      <c r="R135">
        <f t="shared" si="9"/>
        <v>29</v>
      </c>
    </row>
    <row r="136" spans="1:19" ht="75" customHeight="1" x14ac:dyDescent="0.3">
      <c r="A136" s="11">
        <v>46065</v>
      </c>
      <c r="B136" s="12" t="str">
        <f t="shared" si="8"/>
        <v>Thu</v>
      </c>
      <c r="C136" s="13">
        <f>VLOOKUP(A136,[1]Sheet2!$A$2:$G$401,2,FALSE)</f>
        <v>29</v>
      </c>
      <c r="D136" s="30" t="s">
        <v>139</v>
      </c>
      <c r="E136" s="90" t="s">
        <v>150</v>
      </c>
      <c r="F136" s="31" t="s">
        <v>16</v>
      </c>
      <c r="G136" s="17" t="s">
        <v>17</v>
      </c>
      <c r="H136" s="84" t="s">
        <v>45</v>
      </c>
      <c r="I136" s="87" t="s">
        <v>151</v>
      </c>
      <c r="J136" s="84" t="s">
        <v>20</v>
      </c>
      <c r="K136" s="84" t="s">
        <v>152</v>
      </c>
      <c r="L136" s="48"/>
      <c r="M136" s="20">
        <f t="shared" si="11"/>
        <v>46058</v>
      </c>
      <c r="N136" s="21" t="str">
        <f t="shared" si="10"/>
        <v>Thu</v>
      </c>
      <c r="O136" s="35"/>
      <c r="P136" s="45" t="str">
        <f>VLOOKUP(A136,[1]Sheet2!$A$2:$G$494,6,FALSE)</f>
        <v>Teaching week 3</v>
      </c>
      <c r="R136">
        <f t="shared" si="9"/>
        <v>29</v>
      </c>
    </row>
    <row r="137" spans="1:19" ht="63" customHeight="1" x14ac:dyDescent="0.3">
      <c r="A137" s="11">
        <v>46065</v>
      </c>
      <c r="B137" s="12" t="str">
        <f t="shared" si="8"/>
        <v>Thu</v>
      </c>
      <c r="C137" s="13">
        <f>VLOOKUP(A137,[1]Sheet2!$A$2:$G$401,2,FALSE)</f>
        <v>29</v>
      </c>
      <c r="D137" s="30" t="s">
        <v>139</v>
      </c>
      <c r="E137" s="90" t="s">
        <v>153</v>
      </c>
      <c r="F137" s="31" t="s">
        <v>16</v>
      </c>
      <c r="G137" s="17" t="s">
        <v>17</v>
      </c>
      <c r="H137" s="84" t="s">
        <v>45</v>
      </c>
      <c r="I137" s="85" t="s">
        <v>154</v>
      </c>
      <c r="J137" s="84" t="s">
        <v>20</v>
      </c>
      <c r="K137" s="84" t="s">
        <v>155</v>
      </c>
      <c r="L137" s="48"/>
      <c r="M137" s="20">
        <f t="shared" si="11"/>
        <v>46058</v>
      </c>
      <c r="N137" s="21" t="str">
        <f t="shared" si="10"/>
        <v>Thu</v>
      </c>
      <c r="O137" s="35"/>
      <c r="P137" s="45" t="str">
        <f>VLOOKUP(A137,[1]Sheet2!$A$2:$G$494,6,FALSE)</f>
        <v>Teaching week 3</v>
      </c>
      <c r="R137">
        <f t="shared" si="9"/>
        <v>29</v>
      </c>
    </row>
    <row r="138" spans="1:19" ht="55.95" customHeight="1" x14ac:dyDescent="0.3">
      <c r="A138" s="11">
        <v>46065</v>
      </c>
      <c r="B138" s="12" t="str">
        <f t="shared" si="8"/>
        <v>Thu</v>
      </c>
      <c r="C138" s="13">
        <f>VLOOKUP(A138,[1]Sheet2!$A$2:$G$401,2,FALSE)</f>
        <v>29</v>
      </c>
      <c r="D138" s="30" t="s">
        <v>139</v>
      </c>
      <c r="E138" s="90" t="s">
        <v>156</v>
      </c>
      <c r="F138" s="31" t="s">
        <v>16</v>
      </c>
      <c r="G138" s="17" t="s">
        <v>17</v>
      </c>
      <c r="H138" s="84" t="s">
        <v>157</v>
      </c>
      <c r="I138" s="87" t="s">
        <v>158</v>
      </c>
      <c r="J138" s="84" t="s">
        <v>20</v>
      </c>
      <c r="K138" s="84" t="s">
        <v>159</v>
      </c>
      <c r="L138" s="40"/>
      <c r="M138" s="20">
        <f t="shared" si="11"/>
        <v>46058</v>
      </c>
      <c r="N138" s="21" t="str">
        <f t="shared" si="10"/>
        <v>Thu</v>
      </c>
      <c r="O138" s="35"/>
      <c r="P138" s="45" t="str">
        <f>VLOOKUP(A138,[1]Sheet2!$A$2:$G$494,6,FALSE)</f>
        <v>Teaching week 3</v>
      </c>
      <c r="R138">
        <f t="shared" si="9"/>
        <v>29</v>
      </c>
    </row>
    <row r="139" spans="1:19" ht="43.2" customHeight="1" x14ac:dyDescent="0.3">
      <c r="A139" s="11">
        <v>46070</v>
      </c>
      <c r="B139" s="12" t="str">
        <f t="shared" si="8"/>
        <v>Tue</v>
      </c>
      <c r="C139" s="13">
        <f>VLOOKUP(A139,[1]Sheet2!$A$2:$G$401,2,FALSE)</f>
        <v>30</v>
      </c>
      <c r="D139" s="30" t="s">
        <v>139</v>
      </c>
      <c r="E139" s="90" t="s">
        <v>160</v>
      </c>
      <c r="F139" s="31" t="s">
        <v>16</v>
      </c>
      <c r="G139" s="17" t="s">
        <v>17</v>
      </c>
      <c r="H139" s="84" t="s">
        <v>45</v>
      </c>
      <c r="I139" s="87" t="s">
        <v>161</v>
      </c>
      <c r="J139" s="84" t="s">
        <v>20</v>
      </c>
      <c r="K139" s="32" t="s">
        <v>162</v>
      </c>
      <c r="L139" s="75"/>
      <c r="M139" s="20">
        <f t="shared" si="11"/>
        <v>46063</v>
      </c>
      <c r="N139" s="21" t="str">
        <f t="shared" si="10"/>
        <v>Tue</v>
      </c>
      <c r="O139" s="35"/>
      <c r="P139" s="45" t="str">
        <f>VLOOKUP(A139,[1]Sheet2!$A$2:$G$494,6,FALSE)</f>
        <v xml:space="preserve">Teaching week 4 </v>
      </c>
      <c r="R139">
        <f t="shared" ref="R139:R202" si="12">C139</f>
        <v>30</v>
      </c>
    </row>
    <row r="140" spans="1:19" ht="78.599999999999994" hidden="1" customHeight="1" x14ac:dyDescent="0.3">
      <c r="A140" s="11">
        <v>46070</v>
      </c>
      <c r="B140" s="12" t="str">
        <f t="shared" si="8"/>
        <v>Tue</v>
      </c>
      <c r="C140" s="13">
        <f>VLOOKUP(A140,[1]Sheet2!$A$2:$G$401,2,FALSE)</f>
        <v>30</v>
      </c>
      <c r="D140" s="30" t="s">
        <v>139</v>
      </c>
      <c r="E140" s="13"/>
      <c r="F140" s="38"/>
      <c r="G140" s="39"/>
      <c r="H140" s="48"/>
      <c r="I140" s="41"/>
      <c r="J140" s="48"/>
      <c r="K140" s="40"/>
      <c r="L140" s="40"/>
      <c r="M140" s="14"/>
      <c r="N140" s="12"/>
      <c r="O140" s="35"/>
      <c r="P140" s="45" t="str">
        <f>VLOOKUP(A140,[1]Sheet2!$A$2:$G$494,6,FALSE)</f>
        <v xml:space="preserve">Teaching week 4 </v>
      </c>
      <c r="R140">
        <f t="shared" si="12"/>
        <v>30</v>
      </c>
    </row>
    <row r="141" spans="1:19" ht="67.95" hidden="1" customHeight="1" x14ac:dyDescent="0.3">
      <c r="A141" s="11">
        <v>46070</v>
      </c>
      <c r="B141" s="12" t="str">
        <f t="shared" si="8"/>
        <v>Tue</v>
      </c>
      <c r="C141" s="13">
        <f>VLOOKUP(A141,[1]Sheet2!$A$2:$G$401,2,FALSE)</f>
        <v>30</v>
      </c>
      <c r="D141" s="30" t="s">
        <v>139</v>
      </c>
      <c r="E141" s="13"/>
      <c r="F141" s="38"/>
      <c r="G141" s="39"/>
      <c r="H141" s="48"/>
      <c r="I141" s="41"/>
      <c r="J141" s="48"/>
      <c r="K141" s="40"/>
      <c r="L141" s="121"/>
      <c r="M141" s="14"/>
      <c r="N141" s="12"/>
      <c r="O141" s="35"/>
      <c r="P141" s="45" t="str">
        <f>VLOOKUP(A141,[1]Sheet2!$A$2:$G$494,6,FALSE)</f>
        <v xml:space="preserve">Teaching week 4 </v>
      </c>
      <c r="R141">
        <f t="shared" si="12"/>
        <v>30</v>
      </c>
      <c r="S141" s="36"/>
    </row>
    <row r="142" spans="1:19" ht="58.95" customHeight="1" x14ac:dyDescent="0.3">
      <c r="A142" s="11">
        <v>46070</v>
      </c>
      <c r="B142" s="12" t="str">
        <f t="shared" si="8"/>
        <v>Tue</v>
      </c>
      <c r="C142" s="13">
        <f>VLOOKUP(A142,[1]Sheet2!$A$2:$G$401,2,FALSE)</f>
        <v>30</v>
      </c>
      <c r="D142" s="30" t="s">
        <v>139</v>
      </c>
      <c r="E142" s="90" t="s">
        <v>163</v>
      </c>
      <c r="F142" s="31" t="s">
        <v>16</v>
      </c>
      <c r="G142" s="17" t="s">
        <v>17</v>
      </c>
      <c r="H142" s="84" t="s">
        <v>164</v>
      </c>
      <c r="I142" s="33" t="s">
        <v>165</v>
      </c>
      <c r="J142" s="32" t="s">
        <v>20</v>
      </c>
      <c r="K142" s="122" t="s">
        <v>83</v>
      </c>
      <c r="L142" s="40"/>
      <c r="M142" s="20">
        <f t="shared" si="11"/>
        <v>46063</v>
      </c>
      <c r="N142" s="21" t="str">
        <f t="shared" si="10"/>
        <v>Tue</v>
      </c>
      <c r="O142" s="35"/>
      <c r="P142" s="45" t="str">
        <f>VLOOKUP(A142,[1]Sheet2!$A$2:$G$494,6,FALSE)</f>
        <v xml:space="preserve">Teaching week 4 </v>
      </c>
      <c r="R142">
        <f t="shared" si="12"/>
        <v>30</v>
      </c>
    </row>
    <row r="143" spans="1:19" ht="56.4" customHeight="1" x14ac:dyDescent="0.3">
      <c r="A143" s="11">
        <v>46070</v>
      </c>
      <c r="B143" s="12" t="str">
        <f t="shared" si="8"/>
        <v>Tue</v>
      </c>
      <c r="C143" s="13">
        <f>VLOOKUP(A143,[1]Sheet2!$A$2:$G$401,2,FALSE)</f>
        <v>30</v>
      </c>
      <c r="D143" s="30" t="s">
        <v>139</v>
      </c>
      <c r="E143" s="90" t="s">
        <v>166</v>
      </c>
      <c r="F143" s="31" t="s">
        <v>16</v>
      </c>
      <c r="G143" s="17" t="s">
        <v>17</v>
      </c>
      <c r="H143" s="84" t="s">
        <v>45</v>
      </c>
      <c r="I143" s="33" t="s">
        <v>167</v>
      </c>
      <c r="J143" s="32" t="s">
        <v>20</v>
      </c>
      <c r="K143" s="122" t="s">
        <v>168</v>
      </c>
      <c r="L143" s="40"/>
      <c r="M143" s="20">
        <f t="shared" si="11"/>
        <v>46063</v>
      </c>
      <c r="N143" s="21" t="str">
        <f t="shared" si="10"/>
        <v>Tue</v>
      </c>
      <c r="O143" s="35"/>
      <c r="P143" s="45" t="str">
        <f>VLOOKUP(A143,[1]Sheet2!$A$2:$G$494,6,FALSE)</f>
        <v xml:space="preserve">Teaching week 4 </v>
      </c>
      <c r="R143">
        <f t="shared" si="12"/>
        <v>30</v>
      </c>
    </row>
    <row r="144" spans="1:19" ht="72" customHeight="1" x14ac:dyDescent="0.3">
      <c r="A144" s="11">
        <v>46070</v>
      </c>
      <c r="B144" s="12" t="str">
        <f t="shared" si="8"/>
        <v>Tue</v>
      </c>
      <c r="C144" s="13">
        <f>VLOOKUP(A144,[1]Sheet2!$A$2:$G$401,2,FALSE)</f>
        <v>30</v>
      </c>
      <c r="D144" s="30" t="s">
        <v>139</v>
      </c>
      <c r="E144" s="90" t="s">
        <v>169</v>
      </c>
      <c r="F144" s="31" t="s">
        <v>16</v>
      </c>
      <c r="G144" s="17" t="s">
        <v>17</v>
      </c>
      <c r="H144" s="84" t="s">
        <v>30</v>
      </c>
      <c r="I144" s="33" t="s">
        <v>170</v>
      </c>
      <c r="J144" s="32" t="s">
        <v>20</v>
      </c>
      <c r="K144" s="32" t="s">
        <v>171</v>
      </c>
      <c r="L144" s="40"/>
      <c r="M144" s="20">
        <f t="shared" si="11"/>
        <v>46063</v>
      </c>
      <c r="N144" s="21" t="str">
        <f t="shared" si="10"/>
        <v>Tue</v>
      </c>
      <c r="O144" s="35"/>
      <c r="P144" s="45" t="str">
        <f>VLOOKUP(A144,[1]Sheet2!$A$2:$G$494,6,FALSE)</f>
        <v xml:space="preserve">Teaching week 4 </v>
      </c>
      <c r="R144">
        <f t="shared" si="12"/>
        <v>30</v>
      </c>
    </row>
    <row r="145" spans="1:18" hidden="1" x14ac:dyDescent="0.3">
      <c r="A145" s="11">
        <v>46070</v>
      </c>
      <c r="B145" s="12" t="str">
        <f t="shared" si="8"/>
        <v>Tue</v>
      </c>
      <c r="C145" s="13">
        <f>VLOOKUP(A145,[1]Sheet2!$A$2:$G$401,2,FALSE)</f>
        <v>30</v>
      </c>
      <c r="D145" s="30" t="s">
        <v>139</v>
      </c>
      <c r="E145" s="13"/>
      <c r="F145" s="38"/>
      <c r="G145" s="39"/>
      <c r="H145" s="48"/>
      <c r="I145" s="41"/>
      <c r="J145" s="40"/>
      <c r="K145" s="40"/>
      <c r="L145" s="40"/>
      <c r="M145" s="14"/>
      <c r="N145" s="12"/>
      <c r="O145" s="35"/>
      <c r="P145" s="45" t="str">
        <f>VLOOKUP(A145,[1]Sheet2!$A$2:$G$494,6,FALSE)</f>
        <v xml:space="preserve">Teaching week 4 </v>
      </c>
      <c r="R145">
        <f t="shared" si="12"/>
        <v>30</v>
      </c>
    </row>
    <row r="146" spans="1:18" ht="118.95" hidden="1" customHeight="1" x14ac:dyDescent="0.3">
      <c r="A146" s="11">
        <v>46070</v>
      </c>
      <c r="B146" s="12" t="str">
        <f t="shared" ref="B146:B209" si="13">TEXT(A146,"ddd")</f>
        <v>Tue</v>
      </c>
      <c r="C146" s="13">
        <f>VLOOKUP(A146,[1]Sheet2!$A$2:$G$401,2,FALSE)</f>
        <v>30</v>
      </c>
      <c r="D146" s="30" t="s">
        <v>139</v>
      </c>
      <c r="E146" s="13"/>
      <c r="F146" s="38"/>
      <c r="G146" s="39"/>
      <c r="H146" s="48"/>
      <c r="I146" s="41"/>
      <c r="J146" s="40"/>
      <c r="K146" s="40"/>
      <c r="L146" s="40"/>
      <c r="M146" s="14"/>
      <c r="N146" s="12"/>
      <c r="O146" s="35"/>
      <c r="P146" s="45" t="str">
        <f>VLOOKUP(A146,[1]Sheet2!$A$2:$G$494,6,FALSE)</f>
        <v xml:space="preserve">Teaching week 4 </v>
      </c>
      <c r="R146">
        <f t="shared" si="12"/>
        <v>30</v>
      </c>
    </row>
    <row r="147" spans="1:18" ht="90.6" hidden="1" customHeight="1" x14ac:dyDescent="0.3">
      <c r="A147" s="11">
        <v>46070</v>
      </c>
      <c r="B147" s="12" t="str">
        <f t="shared" si="13"/>
        <v>Tue</v>
      </c>
      <c r="C147" s="13">
        <f>VLOOKUP(A147,[1]Sheet2!$A$2:$G$401,2,FALSE)</f>
        <v>30</v>
      </c>
      <c r="D147" s="30" t="s">
        <v>139</v>
      </c>
      <c r="E147" s="13"/>
      <c r="F147" s="38"/>
      <c r="G147" s="39"/>
      <c r="H147" s="48"/>
      <c r="I147" s="41"/>
      <c r="J147" s="40"/>
      <c r="K147" s="40"/>
      <c r="L147" s="40"/>
      <c r="M147" s="14"/>
      <c r="N147" s="12"/>
      <c r="O147" s="35"/>
      <c r="P147" s="45" t="str">
        <f>VLOOKUP(A147,[1]Sheet2!$A$2:$G$494,6,FALSE)</f>
        <v xml:space="preserve">Teaching week 4 </v>
      </c>
      <c r="R147">
        <f t="shared" si="12"/>
        <v>30</v>
      </c>
    </row>
    <row r="148" spans="1:18" ht="72" hidden="1" customHeight="1" x14ac:dyDescent="0.3">
      <c r="A148" s="11">
        <v>46070</v>
      </c>
      <c r="B148" s="12" t="str">
        <f t="shared" si="13"/>
        <v>Tue</v>
      </c>
      <c r="C148" s="13">
        <f>VLOOKUP(A148,[1]Sheet2!$A$2:$G$401,2,FALSE)</f>
        <v>30</v>
      </c>
      <c r="D148" s="30" t="s">
        <v>139</v>
      </c>
      <c r="E148" s="13"/>
      <c r="F148" s="38"/>
      <c r="G148" s="39"/>
      <c r="H148" s="48"/>
      <c r="I148" s="123"/>
      <c r="J148" s="40"/>
      <c r="K148" s="40"/>
      <c r="L148" s="40"/>
      <c r="M148" s="14"/>
      <c r="N148" s="12"/>
      <c r="O148" s="35"/>
      <c r="P148" s="45" t="str">
        <f>VLOOKUP(A148,[1]Sheet2!$A$2:$G$494,6,FALSE)</f>
        <v xml:space="preserve">Teaching week 4 </v>
      </c>
      <c r="R148">
        <f t="shared" si="12"/>
        <v>30</v>
      </c>
    </row>
    <row r="149" spans="1:18" ht="69" hidden="1" customHeight="1" x14ac:dyDescent="0.3">
      <c r="A149" s="11">
        <v>46071</v>
      </c>
      <c r="B149" s="12" t="str">
        <f t="shared" si="13"/>
        <v>Wed</v>
      </c>
      <c r="C149" s="13">
        <f>VLOOKUP(A149,[1]Sheet2!$A$2:$G$401,2,FALSE)</f>
        <v>30</v>
      </c>
      <c r="D149" s="30" t="s">
        <v>139</v>
      </c>
      <c r="E149" s="13"/>
      <c r="F149" s="38"/>
      <c r="G149" s="39"/>
      <c r="H149" s="48"/>
      <c r="I149" s="41"/>
      <c r="J149" s="40"/>
      <c r="K149" s="40"/>
      <c r="L149" s="40"/>
      <c r="M149" s="14"/>
      <c r="N149" s="12"/>
      <c r="O149" s="35"/>
      <c r="P149" s="45" t="str">
        <f>VLOOKUP(A149,[1]Sheet2!$A$2:$G$494,6,FALSE)</f>
        <v xml:space="preserve">Teaching week 4 </v>
      </c>
      <c r="R149">
        <f t="shared" si="12"/>
        <v>30</v>
      </c>
    </row>
    <row r="150" spans="1:18" ht="208.95" hidden="1" customHeight="1" x14ac:dyDescent="0.3">
      <c r="A150" s="11">
        <v>46071</v>
      </c>
      <c r="B150" s="12" t="str">
        <f t="shared" si="13"/>
        <v>Wed</v>
      </c>
      <c r="C150" s="13">
        <f>VLOOKUP(A150,[1]Sheet2!$A$2:$G$401,2,FALSE)</f>
        <v>30</v>
      </c>
      <c r="D150" s="30" t="s">
        <v>139</v>
      </c>
      <c r="E150" s="13"/>
      <c r="F150" s="38"/>
      <c r="G150" s="39"/>
      <c r="H150" s="48"/>
      <c r="I150" s="123"/>
      <c r="J150" s="40"/>
      <c r="K150" s="40"/>
      <c r="L150" s="40"/>
      <c r="M150" s="14"/>
      <c r="N150" s="12"/>
      <c r="O150" s="35"/>
      <c r="P150" s="45" t="str">
        <f>VLOOKUP(A150,[1]Sheet2!$A$2:$G$494,6,FALSE)</f>
        <v xml:space="preserve">Teaching week 4 </v>
      </c>
      <c r="R150">
        <f t="shared" si="12"/>
        <v>30</v>
      </c>
    </row>
    <row r="151" spans="1:18" ht="43.2" hidden="1" customHeight="1" x14ac:dyDescent="0.3">
      <c r="A151" s="11">
        <v>46071</v>
      </c>
      <c r="B151" s="12" t="str">
        <f t="shared" si="13"/>
        <v>Wed</v>
      </c>
      <c r="C151" s="13">
        <f>VLOOKUP(A151,[1]Sheet2!$A$2:$G$401,2,FALSE)</f>
        <v>30</v>
      </c>
      <c r="D151" s="30" t="s">
        <v>139</v>
      </c>
      <c r="E151" s="13"/>
      <c r="F151" s="38"/>
      <c r="G151" s="39"/>
      <c r="H151" s="48"/>
      <c r="I151" s="41"/>
      <c r="J151" s="40"/>
      <c r="K151" s="40"/>
      <c r="L151" s="40"/>
      <c r="M151" s="14"/>
      <c r="N151" s="12"/>
      <c r="O151" s="35"/>
      <c r="P151" s="45" t="str">
        <f>VLOOKUP(A151,[1]Sheet2!$A$2:$G$494,6,FALSE)</f>
        <v xml:space="preserve">Teaching week 4 </v>
      </c>
      <c r="R151">
        <f t="shared" si="12"/>
        <v>30</v>
      </c>
    </row>
    <row r="152" spans="1:18" ht="63.75" hidden="1" customHeight="1" x14ac:dyDescent="0.3">
      <c r="A152" s="11">
        <v>46071</v>
      </c>
      <c r="B152" s="12" t="str">
        <f t="shared" si="13"/>
        <v>Wed</v>
      </c>
      <c r="C152" s="13">
        <f>VLOOKUP(A152,[1]Sheet2!$A$2:$G$401,2,FALSE)</f>
        <v>30</v>
      </c>
      <c r="D152" s="30" t="s">
        <v>139</v>
      </c>
      <c r="E152" s="13"/>
      <c r="F152" s="38"/>
      <c r="G152" s="39"/>
      <c r="H152" s="48"/>
      <c r="I152" s="41"/>
      <c r="J152" s="40"/>
      <c r="K152" s="40"/>
      <c r="L152" s="124"/>
      <c r="M152" s="14"/>
      <c r="N152" s="12"/>
      <c r="O152" s="35"/>
      <c r="P152" s="45" t="str">
        <f>VLOOKUP(A152,[1]Sheet2!$A$2:$G$494,6,FALSE)</f>
        <v xml:space="preserve">Teaching week 4 </v>
      </c>
      <c r="R152">
        <f t="shared" si="12"/>
        <v>30</v>
      </c>
    </row>
    <row r="153" spans="1:18" ht="88.2" hidden="1" customHeight="1" x14ac:dyDescent="0.3">
      <c r="A153" s="11">
        <v>46071</v>
      </c>
      <c r="B153" s="12" t="str">
        <f t="shared" si="13"/>
        <v>Wed</v>
      </c>
      <c r="C153" s="13">
        <f>VLOOKUP(A153,[1]Sheet2!$A$2:$G$401,2,FALSE)</f>
        <v>30</v>
      </c>
      <c r="D153" s="30" t="s">
        <v>139</v>
      </c>
      <c r="E153" s="13"/>
      <c r="F153" s="38"/>
      <c r="G153" s="39"/>
      <c r="H153" s="48"/>
      <c r="I153" s="41"/>
      <c r="J153" s="40"/>
      <c r="K153" s="124"/>
      <c r="L153" s="124"/>
      <c r="M153" s="14"/>
      <c r="N153" s="12"/>
      <c r="O153" s="35"/>
      <c r="P153" s="45" t="str">
        <f>VLOOKUP(A153,[1]Sheet2!$A$2:$G$494,6,FALSE)</f>
        <v xml:space="preserve">Teaching week 4 </v>
      </c>
      <c r="R153">
        <f t="shared" si="12"/>
        <v>30</v>
      </c>
    </row>
    <row r="154" spans="1:18" ht="55.5" hidden="1" customHeight="1" x14ac:dyDescent="0.3">
      <c r="A154" s="11">
        <v>46071</v>
      </c>
      <c r="B154" s="12" t="str">
        <f t="shared" si="13"/>
        <v>Wed</v>
      </c>
      <c r="C154" s="13">
        <f>VLOOKUP(A154,[1]Sheet2!$A$2:$G$401,2,FALSE)</f>
        <v>30</v>
      </c>
      <c r="D154" s="30" t="s">
        <v>139</v>
      </c>
      <c r="E154" s="13"/>
      <c r="F154" s="38"/>
      <c r="G154" s="39"/>
      <c r="H154" s="48"/>
      <c r="I154" s="41"/>
      <c r="J154" s="40"/>
      <c r="K154" s="124"/>
      <c r="L154" s="40"/>
      <c r="M154" s="14"/>
      <c r="N154" s="12"/>
      <c r="O154" s="35"/>
      <c r="P154" s="45" t="str">
        <f>VLOOKUP(A154,[1]Sheet2!$A$2:$G$494,6,FALSE)</f>
        <v xml:space="preserve">Teaching week 4 </v>
      </c>
      <c r="R154">
        <f t="shared" si="12"/>
        <v>30</v>
      </c>
    </row>
    <row r="155" spans="1:18" ht="52.95" hidden="1" customHeight="1" x14ac:dyDescent="0.3">
      <c r="A155" s="11">
        <v>46071</v>
      </c>
      <c r="B155" s="12" t="str">
        <f t="shared" si="13"/>
        <v>Wed</v>
      </c>
      <c r="C155" s="13">
        <f>VLOOKUP(A155,[1]Sheet2!$A$2:$G$401,2,FALSE)</f>
        <v>30</v>
      </c>
      <c r="D155" s="30" t="s">
        <v>139</v>
      </c>
      <c r="E155" s="13"/>
      <c r="F155" s="38"/>
      <c r="G155" s="39"/>
      <c r="H155" s="48"/>
      <c r="I155" s="41"/>
      <c r="J155" s="40"/>
      <c r="K155" s="40"/>
      <c r="L155" s="40"/>
      <c r="M155" s="14"/>
      <c r="N155" s="12"/>
      <c r="O155" s="35"/>
      <c r="P155" s="45" t="str">
        <f>VLOOKUP(A155,[1]Sheet2!$A$2:$G$494,6,FALSE)</f>
        <v xml:space="preserve">Teaching week 4 </v>
      </c>
      <c r="R155">
        <f t="shared" si="12"/>
        <v>30</v>
      </c>
    </row>
    <row r="156" spans="1:18" ht="52.95" hidden="1" customHeight="1" x14ac:dyDescent="0.3">
      <c r="A156" s="11">
        <v>46071</v>
      </c>
      <c r="B156" s="14" t="str">
        <f t="shared" si="13"/>
        <v>Wed</v>
      </c>
      <c r="C156" s="89">
        <f>VLOOKUP(A156,[1]Sheet2!$A$2:$G$401,2,FALSE)</f>
        <v>30</v>
      </c>
      <c r="D156" s="125" t="s">
        <v>139</v>
      </c>
      <c r="E156" s="13"/>
      <c r="F156" s="38"/>
      <c r="G156" s="39"/>
      <c r="H156" s="48"/>
      <c r="I156" s="41"/>
      <c r="J156" s="40"/>
      <c r="K156" s="40"/>
      <c r="L156" s="40"/>
      <c r="M156" s="14"/>
      <c r="N156" s="12"/>
      <c r="O156" s="35"/>
      <c r="P156" s="45"/>
    </row>
    <row r="157" spans="1:18" ht="57.6" hidden="1" customHeight="1" x14ac:dyDescent="0.3">
      <c r="A157" s="11">
        <v>46071</v>
      </c>
      <c r="B157" s="12" t="str">
        <f t="shared" si="13"/>
        <v>Wed</v>
      </c>
      <c r="C157" s="13">
        <f>VLOOKUP(A157,[1]Sheet2!$A$2:$G$401,2,FALSE)</f>
        <v>30</v>
      </c>
      <c r="D157" s="30" t="s">
        <v>139</v>
      </c>
      <c r="E157" s="13"/>
      <c r="F157" s="126"/>
      <c r="G157" s="127"/>
      <c r="H157" s="61"/>
      <c r="I157" s="128"/>
      <c r="J157" s="67"/>
      <c r="K157" s="67"/>
      <c r="L157" s="40"/>
      <c r="M157" s="14"/>
      <c r="N157" s="12"/>
      <c r="O157" s="35"/>
      <c r="P157" s="45" t="str">
        <f>VLOOKUP(A157,[1]Sheet2!$A$2:$G$494,6,FALSE)</f>
        <v xml:space="preserve">Teaching week 4 </v>
      </c>
      <c r="R157">
        <f t="shared" si="12"/>
        <v>30</v>
      </c>
    </row>
    <row r="158" spans="1:18" ht="73.2" hidden="1" customHeight="1" x14ac:dyDescent="0.3">
      <c r="A158" s="11">
        <v>46071</v>
      </c>
      <c r="B158" s="12" t="str">
        <f t="shared" si="13"/>
        <v>Wed</v>
      </c>
      <c r="C158" s="13">
        <f>VLOOKUP(A158,[1]Sheet2!$A$2:$G$401,2,FALSE)</f>
        <v>30</v>
      </c>
      <c r="D158" s="30" t="s">
        <v>139</v>
      </c>
      <c r="E158" s="13"/>
      <c r="F158" s="38"/>
      <c r="G158" s="39"/>
      <c r="H158" s="48"/>
      <c r="I158" s="129"/>
      <c r="J158" s="40"/>
      <c r="K158" s="40"/>
      <c r="L158" s="40"/>
      <c r="M158" s="14"/>
      <c r="N158" s="12"/>
      <c r="O158" s="35"/>
      <c r="P158" s="45" t="str">
        <f>VLOOKUP(A158,[1]Sheet2!$A$2:$G$494,6,FALSE)</f>
        <v xml:space="preserve">Teaching week 4 </v>
      </c>
      <c r="R158">
        <f t="shared" si="12"/>
        <v>30</v>
      </c>
    </row>
    <row r="159" spans="1:18" ht="52.2" hidden="1" customHeight="1" x14ac:dyDescent="0.3">
      <c r="A159" s="11">
        <v>46072</v>
      </c>
      <c r="B159" s="12" t="str">
        <f t="shared" si="13"/>
        <v>Thu</v>
      </c>
      <c r="C159" s="13">
        <f>VLOOKUP(A159,[1]Sheet2!$A$2:$G$401,2,FALSE)</f>
        <v>30</v>
      </c>
      <c r="D159" s="30" t="s">
        <v>139</v>
      </c>
      <c r="E159" s="13"/>
      <c r="F159" s="38"/>
      <c r="G159" s="39"/>
      <c r="H159" s="48"/>
      <c r="I159" s="130"/>
      <c r="J159" s="40"/>
      <c r="K159" s="40"/>
      <c r="L159" s="75"/>
      <c r="M159" s="14"/>
      <c r="N159" s="12"/>
      <c r="O159" s="35"/>
      <c r="P159" s="45" t="str">
        <f>VLOOKUP(A159,[1]Sheet2!$A$2:$G$494,6,FALSE)</f>
        <v xml:space="preserve">Teaching week 4 </v>
      </c>
      <c r="R159">
        <f t="shared" si="12"/>
        <v>30</v>
      </c>
    </row>
    <row r="160" spans="1:18" ht="14.4" hidden="1" customHeight="1" x14ac:dyDescent="0.3">
      <c r="A160" s="11">
        <v>46072</v>
      </c>
      <c r="B160" s="12" t="str">
        <f t="shared" si="13"/>
        <v>Thu</v>
      </c>
      <c r="C160" s="13">
        <f>VLOOKUP(A160,[1]Sheet2!$A$2:$G$401,2,FALSE)</f>
        <v>30</v>
      </c>
      <c r="D160" s="30" t="s">
        <v>139</v>
      </c>
      <c r="E160" s="78"/>
      <c r="F160" s="74"/>
      <c r="G160" s="91"/>
      <c r="H160" s="79"/>
      <c r="I160" s="76"/>
      <c r="J160" s="75"/>
      <c r="K160" s="75"/>
      <c r="L160" s="75"/>
      <c r="M160" s="14"/>
      <c r="N160" s="12"/>
      <c r="O160" s="35"/>
      <c r="P160" s="45" t="str">
        <f>VLOOKUP(A160,[1]Sheet2!$A$2:$G$494,6,FALSE)</f>
        <v xml:space="preserve">Teaching week 4 </v>
      </c>
      <c r="R160">
        <f t="shared" si="12"/>
        <v>30</v>
      </c>
    </row>
    <row r="161" spans="1:19" ht="22.95" hidden="1" customHeight="1" x14ac:dyDescent="0.3">
      <c r="A161" s="11">
        <v>46072</v>
      </c>
      <c r="B161" s="12" t="str">
        <f t="shared" si="13"/>
        <v>Thu</v>
      </c>
      <c r="C161" s="13">
        <f>VLOOKUP(A161,[1]Sheet2!$A$2:$G$401,2,FALSE)</f>
        <v>30</v>
      </c>
      <c r="D161" s="30" t="s">
        <v>139</v>
      </c>
      <c r="E161" s="78"/>
      <c r="F161" s="74"/>
      <c r="G161" s="91"/>
      <c r="H161" s="79"/>
      <c r="I161" s="76"/>
      <c r="J161" s="75"/>
      <c r="K161" s="75"/>
      <c r="L161" s="75"/>
      <c r="M161" s="14"/>
      <c r="N161" s="12"/>
      <c r="O161" s="35"/>
      <c r="P161" s="45" t="str">
        <f>VLOOKUP(A161,[1]Sheet2!$A$2:$G$494,6,FALSE)</f>
        <v xml:space="preserve">Teaching week 4 </v>
      </c>
      <c r="R161">
        <f t="shared" si="12"/>
        <v>30</v>
      </c>
    </row>
    <row r="162" spans="1:19" ht="44.4" hidden="1" customHeight="1" x14ac:dyDescent="0.3">
      <c r="A162" s="11">
        <v>46072</v>
      </c>
      <c r="B162" s="12" t="str">
        <f t="shared" si="13"/>
        <v>Thu</v>
      </c>
      <c r="C162" s="13">
        <f>VLOOKUP(A162,[1]Sheet2!$A$2:$G$401,2,FALSE)</f>
        <v>30</v>
      </c>
      <c r="D162" s="30" t="s">
        <v>139</v>
      </c>
      <c r="E162" s="78"/>
      <c r="F162" s="74"/>
      <c r="G162" s="91"/>
      <c r="H162" s="79"/>
      <c r="I162" s="131"/>
      <c r="J162" s="75"/>
      <c r="K162" s="75"/>
      <c r="L162" s="67"/>
      <c r="M162" s="14"/>
      <c r="N162" s="12"/>
      <c r="O162" s="35"/>
      <c r="P162" s="45" t="str">
        <f>VLOOKUP(A162,[1]Sheet2!$A$2:$G$494,6,FALSE)</f>
        <v xml:space="preserve">Teaching week 4 </v>
      </c>
      <c r="R162">
        <f t="shared" si="12"/>
        <v>30</v>
      </c>
    </row>
    <row r="163" spans="1:19" ht="54" hidden="1" customHeight="1" x14ac:dyDescent="0.3">
      <c r="A163" s="11">
        <v>46072</v>
      </c>
      <c r="B163" s="12" t="str">
        <f t="shared" si="13"/>
        <v>Thu</v>
      </c>
      <c r="C163" s="13">
        <f>VLOOKUP(A163,[1]Sheet2!$A$2:$G$401,2,FALSE)</f>
        <v>30</v>
      </c>
      <c r="D163" s="30" t="s">
        <v>139</v>
      </c>
      <c r="E163" s="13"/>
      <c r="F163" s="38"/>
      <c r="G163" s="39"/>
      <c r="H163" s="48"/>
      <c r="I163" s="66"/>
      <c r="J163" s="40"/>
      <c r="K163" s="67"/>
      <c r="L163" s="121"/>
      <c r="M163" s="14"/>
      <c r="N163" s="12"/>
      <c r="O163" s="35"/>
      <c r="P163" s="45" t="str">
        <f>VLOOKUP(A163,[1]Sheet2!$A$2:$G$494,6,FALSE)</f>
        <v xml:space="preserve">Teaching week 4 </v>
      </c>
      <c r="R163">
        <f t="shared" si="12"/>
        <v>30</v>
      </c>
    </row>
    <row r="164" spans="1:19" ht="86.25" hidden="1" customHeight="1" x14ac:dyDescent="0.3">
      <c r="A164" s="11">
        <v>46072</v>
      </c>
      <c r="B164" s="12" t="str">
        <f t="shared" si="13"/>
        <v>Thu</v>
      </c>
      <c r="C164" s="13">
        <f>VLOOKUP(A164,[1]Sheet2!$A$2:$G$401,2,FALSE)</f>
        <v>30</v>
      </c>
      <c r="D164" s="30" t="s">
        <v>139</v>
      </c>
      <c r="E164" s="13"/>
      <c r="F164" s="38"/>
      <c r="G164" s="39"/>
      <c r="H164" s="48"/>
      <c r="I164" s="41"/>
      <c r="J164" s="40"/>
      <c r="K164" s="121"/>
      <c r="L164" s="40"/>
      <c r="M164" s="14"/>
      <c r="N164" s="12"/>
      <c r="O164" s="35"/>
      <c r="P164" s="45" t="str">
        <f>VLOOKUP(A164,[1]Sheet2!$A$2:$G$494,6,FALSE)</f>
        <v xml:space="preserve">Teaching week 4 </v>
      </c>
      <c r="R164">
        <f t="shared" si="12"/>
        <v>30</v>
      </c>
    </row>
    <row r="165" spans="1:19" ht="54" hidden="1" customHeight="1" x14ac:dyDescent="0.3">
      <c r="A165" s="11">
        <v>46072</v>
      </c>
      <c r="B165" s="12" t="str">
        <f t="shared" si="13"/>
        <v>Thu</v>
      </c>
      <c r="C165" s="13">
        <f>VLOOKUP(A165,[1]Sheet2!$A$2:$G$401,2,FALSE)</f>
        <v>30</v>
      </c>
      <c r="D165" s="30" t="s">
        <v>139</v>
      </c>
      <c r="E165" s="13"/>
      <c r="F165" s="38"/>
      <c r="G165" s="39"/>
      <c r="H165" s="48"/>
      <c r="I165" s="41"/>
      <c r="J165" s="40"/>
      <c r="K165" s="40"/>
      <c r="L165" s="40"/>
      <c r="M165" s="14"/>
      <c r="N165" s="12"/>
      <c r="O165" s="35"/>
      <c r="P165" s="45" t="str">
        <f>VLOOKUP(A165,[1]Sheet2!$A$2:$G$494,6,FALSE)</f>
        <v xml:space="preserve">Teaching week 4 </v>
      </c>
      <c r="R165">
        <f t="shared" si="12"/>
        <v>30</v>
      </c>
    </row>
    <row r="166" spans="1:19" ht="46.2" customHeight="1" x14ac:dyDescent="0.3">
      <c r="A166" s="11">
        <v>46072</v>
      </c>
      <c r="B166" s="12" t="str">
        <f t="shared" si="13"/>
        <v>Thu</v>
      </c>
      <c r="C166" s="13">
        <f>VLOOKUP(A166,[1]Sheet2!$A$2:$G$401,2,FALSE)</f>
        <v>30</v>
      </c>
      <c r="D166" s="30" t="s">
        <v>139</v>
      </c>
      <c r="E166" s="90" t="s">
        <v>172</v>
      </c>
      <c r="F166" s="31" t="s">
        <v>16</v>
      </c>
      <c r="G166" s="17" t="s">
        <v>17</v>
      </c>
      <c r="H166" s="84" t="s">
        <v>60</v>
      </c>
      <c r="I166" s="132" t="s">
        <v>173</v>
      </c>
      <c r="J166" s="32" t="s">
        <v>20</v>
      </c>
      <c r="K166" s="32" t="s">
        <v>89</v>
      </c>
      <c r="L166" s="75"/>
      <c r="M166" s="20">
        <f t="shared" si="11"/>
        <v>46065</v>
      </c>
      <c r="N166" s="21" t="str">
        <f t="shared" ref="N166:N212" si="14">TEXT(M166,"ddd")</f>
        <v>Thu</v>
      </c>
      <c r="O166" s="35"/>
      <c r="P166" s="45" t="str">
        <f>VLOOKUP(A166,[1]Sheet2!$A$2:$G$494,6,FALSE)</f>
        <v xml:space="preserve">Teaching week 4 </v>
      </c>
      <c r="R166">
        <f t="shared" si="12"/>
        <v>30</v>
      </c>
    </row>
    <row r="167" spans="1:19" ht="72" hidden="1" customHeight="1" x14ac:dyDescent="0.3">
      <c r="A167" s="11">
        <v>46072</v>
      </c>
      <c r="B167" s="12" t="str">
        <f t="shared" si="13"/>
        <v>Thu</v>
      </c>
      <c r="C167" s="13">
        <f>VLOOKUP(A167,[1]Sheet2!$A$2:$G$401,2,FALSE)</f>
        <v>30</v>
      </c>
      <c r="D167" s="30" t="s">
        <v>139</v>
      </c>
      <c r="E167" s="78"/>
      <c r="F167" s="74"/>
      <c r="G167" s="91"/>
      <c r="H167" s="79"/>
      <c r="I167" s="76"/>
      <c r="J167" s="75"/>
      <c r="K167" s="75"/>
      <c r="L167" s="40"/>
      <c r="M167" s="14"/>
      <c r="N167" s="12"/>
      <c r="O167" s="35"/>
      <c r="P167" s="45" t="str">
        <f>VLOOKUP(A167,[1]Sheet2!$A$2:$G$494,6,FALSE)</f>
        <v xml:space="preserve">Teaching week 4 </v>
      </c>
      <c r="R167">
        <f t="shared" si="12"/>
        <v>30</v>
      </c>
    </row>
    <row r="168" spans="1:19" ht="50.4" customHeight="1" x14ac:dyDescent="0.3">
      <c r="A168" s="11">
        <v>46072</v>
      </c>
      <c r="B168" s="12" t="str">
        <f t="shared" si="13"/>
        <v>Thu</v>
      </c>
      <c r="C168" s="13">
        <f>VLOOKUP(A168,[1]Sheet2!$A$2:$G$401,2,FALSE)</f>
        <v>30</v>
      </c>
      <c r="D168" s="30" t="s">
        <v>139</v>
      </c>
      <c r="E168" s="90" t="s">
        <v>174</v>
      </c>
      <c r="F168" s="31" t="s">
        <v>16</v>
      </c>
      <c r="G168" s="17" t="s">
        <v>17</v>
      </c>
      <c r="H168" s="84" t="s">
        <v>45</v>
      </c>
      <c r="I168" s="43" t="s">
        <v>175</v>
      </c>
      <c r="J168" s="32" t="s">
        <v>20</v>
      </c>
      <c r="K168" s="32" t="s">
        <v>176</v>
      </c>
      <c r="L168" s="40"/>
      <c r="M168" s="20">
        <f t="shared" si="11"/>
        <v>46065</v>
      </c>
      <c r="N168" s="21" t="str">
        <f t="shared" si="14"/>
        <v>Thu</v>
      </c>
      <c r="O168" s="35"/>
      <c r="P168" s="45" t="str">
        <f>VLOOKUP(A168,[1]Sheet2!$A$2:$G$494,6,FALSE)</f>
        <v xml:space="preserve">Teaching week 4 </v>
      </c>
      <c r="R168">
        <f t="shared" si="12"/>
        <v>30</v>
      </c>
    </row>
    <row r="169" spans="1:19" ht="50.4" customHeight="1" x14ac:dyDescent="0.3">
      <c r="A169" s="11">
        <v>46072</v>
      </c>
      <c r="B169" s="12" t="str">
        <f t="shared" si="13"/>
        <v>Thu</v>
      </c>
      <c r="C169" s="13">
        <f>VLOOKUP(A169,[1]Sheet2!$A$2:$G$401,2,FALSE)</f>
        <v>30</v>
      </c>
      <c r="D169" s="30" t="s">
        <v>139</v>
      </c>
      <c r="E169" s="90" t="s">
        <v>177</v>
      </c>
      <c r="F169" s="31" t="s">
        <v>16</v>
      </c>
      <c r="G169" s="17" t="s">
        <v>17</v>
      </c>
      <c r="H169" s="84" t="s">
        <v>45</v>
      </c>
      <c r="I169" s="85" t="s">
        <v>178</v>
      </c>
      <c r="J169" s="32" t="s">
        <v>20</v>
      </c>
      <c r="K169" s="32" t="s">
        <v>179</v>
      </c>
      <c r="L169" s="40"/>
      <c r="M169" s="20">
        <f t="shared" si="11"/>
        <v>46065</v>
      </c>
      <c r="N169" s="21" t="str">
        <f t="shared" si="14"/>
        <v>Thu</v>
      </c>
      <c r="O169" s="35"/>
      <c r="P169" s="45" t="str">
        <f>VLOOKUP(A169,[1]Sheet2!$A$2:$G$494,6,FALSE)</f>
        <v xml:space="preserve">Teaching week 4 </v>
      </c>
      <c r="R169">
        <f t="shared" si="12"/>
        <v>30</v>
      </c>
    </row>
    <row r="170" spans="1:19" ht="72" customHeight="1" x14ac:dyDescent="0.3">
      <c r="A170" s="11">
        <v>46077</v>
      </c>
      <c r="B170" s="12" t="str">
        <f t="shared" si="13"/>
        <v>Tue</v>
      </c>
      <c r="C170" s="13">
        <f>VLOOKUP(A170,[1]Sheet2!$A$2:$G$401,2,FALSE)</f>
        <v>31</v>
      </c>
      <c r="D170" s="30" t="s">
        <v>139</v>
      </c>
      <c r="E170" s="90" t="s">
        <v>180</v>
      </c>
      <c r="F170" s="31" t="s">
        <v>16</v>
      </c>
      <c r="G170" s="17" t="s">
        <v>17</v>
      </c>
      <c r="H170" s="84" t="s">
        <v>45</v>
      </c>
      <c r="I170" s="33" t="s">
        <v>181</v>
      </c>
      <c r="J170" s="32" t="s">
        <v>20</v>
      </c>
      <c r="K170" s="32" t="s">
        <v>182</v>
      </c>
      <c r="L170" s="40"/>
      <c r="M170" s="20">
        <f t="shared" si="11"/>
        <v>46070</v>
      </c>
      <c r="N170" s="21" t="str">
        <f t="shared" si="14"/>
        <v>Tue</v>
      </c>
      <c r="O170" s="35"/>
      <c r="P170" s="45" t="str">
        <f>VLOOKUP(A170,[1]Sheet2!$A$2:$G$494,6,FALSE)</f>
        <v>Teaching week 5</v>
      </c>
      <c r="R170">
        <f t="shared" si="12"/>
        <v>31</v>
      </c>
      <c r="S170" s="36"/>
    </row>
    <row r="171" spans="1:19" ht="61.2" customHeight="1" x14ac:dyDescent="0.3">
      <c r="A171" s="11">
        <v>46077</v>
      </c>
      <c r="B171" s="12" t="str">
        <f t="shared" si="13"/>
        <v>Tue</v>
      </c>
      <c r="C171" s="13">
        <f>VLOOKUP(A171,[1]Sheet2!$A$2:$G$401,2,FALSE)</f>
        <v>31</v>
      </c>
      <c r="D171" s="30" t="s">
        <v>139</v>
      </c>
      <c r="E171" s="90" t="s">
        <v>183</v>
      </c>
      <c r="F171" s="31" t="s">
        <v>16</v>
      </c>
      <c r="G171" s="17" t="s">
        <v>17</v>
      </c>
      <c r="H171" s="84" t="s">
        <v>45</v>
      </c>
      <c r="I171" s="33" t="s">
        <v>184</v>
      </c>
      <c r="J171" s="32" t="s">
        <v>20</v>
      </c>
      <c r="K171" s="32" t="s">
        <v>185</v>
      </c>
      <c r="L171" s="40"/>
      <c r="M171" s="20">
        <f t="shared" si="11"/>
        <v>46070</v>
      </c>
      <c r="N171" s="21" t="str">
        <f t="shared" si="14"/>
        <v>Tue</v>
      </c>
      <c r="O171" s="35"/>
      <c r="P171" s="45" t="str">
        <f>VLOOKUP(A171,[1]Sheet2!$A$2:$G$494,6,FALSE)</f>
        <v>Teaching week 5</v>
      </c>
      <c r="R171">
        <f t="shared" si="12"/>
        <v>31</v>
      </c>
    </row>
    <row r="172" spans="1:19" ht="47.4" customHeight="1" x14ac:dyDescent="0.3">
      <c r="A172" s="11">
        <v>46077</v>
      </c>
      <c r="B172" s="12" t="str">
        <f t="shared" si="13"/>
        <v>Tue</v>
      </c>
      <c r="C172" s="13">
        <f>VLOOKUP(A172,[1]Sheet2!$A$2:$G$401,2,FALSE)</f>
        <v>31</v>
      </c>
      <c r="D172" s="30" t="s">
        <v>139</v>
      </c>
      <c r="E172" s="90" t="s">
        <v>186</v>
      </c>
      <c r="F172" s="31" t="s">
        <v>16</v>
      </c>
      <c r="G172" s="17" t="s">
        <v>17</v>
      </c>
      <c r="H172" s="84" t="s">
        <v>45</v>
      </c>
      <c r="I172" s="33" t="s">
        <v>187</v>
      </c>
      <c r="J172" s="32" t="s">
        <v>20</v>
      </c>
      <c r="K172" s="32" t="s">
        <v>188</v>
      </c>
      <c r="L172" s="40"/>
      <c r="M172" s="20">
        <f t="shared" si="11"/>
        <v>46070</v>
      </c>
      <c r="N172" s="21" t="str">
        <f t="shared" si="14"/>
        <v>Tue</v>
      </c>
      <c r="O172" s="35"/>
      <c r="P172" s="45" t="str">
        <f>VLOOKUP(A172,[1]Sheet2!$A$2:$G$494,6,FALSE)</f>
        <v>Teaching week 5</v>
      </c>
      <c r="R172">
        <f t="shared" si="12"/>
        <v>31</v>
      </c>
    </row>
    <row r="173" spans="1:19" ht="47.4" customHeight="1" x14ac:dyDescent="0.3">
      <c r="A173" s="11">
        <v>46077</v>
      </c>
      <c r="B173" s="12" t="str">
        <f t="shared" si="13"/>
        <v>Tue</v>
      </c>
      <c r="C173" s="13">
        <f>VLOOKUP(A173,[1]Sheet2!$A$2:$G$401,2,FALSE)</f>
        <v>31</v>
      </c>
      <c r="D173" s="30" t="s">
        <v>139</v>
      </c>
      <c r="E173" s="90" t="s">
        <v>189</v>
      </c>
      <c r="F173" s="31" t="s">
        <v>16</v>
      </c>
      <c r="G173" s="17" t="s">
        <v>17</v>
      </c>
      <c r="H173" s="84" t="s">
        <v>45</v>
      </c>
      <c r="I173" s="33" t="s">
        <v>190</v>
      </c>
      <c r="J173" s="32" t="s">
        <v>20</v>
      </c>
      <c r="K173" s="32" t="s">
        <v>89</v>
      </c>
      <c r="L173" s="40"/>
      <c r="M173" s="20">
        <f t="shared" si="11"/>
        <v>46070</v>
      </c>
      <c r="N173" s="21" t="str">
        <f t="shared" si="14"/>
        <v>Tue</v>
      </c>
      <c r="O173" s="35"/>
      <c r="P173" s="45" t="str">
        <f>VLOOKUP(A173,[1]Sheet2!$A$2:$G$494,6,FALSE)</f>
        <v>Teaching week 5</v>
      </c>
      <c r="R173">
        <f t="shared" si="12"/>
        <v>31</v>
      </c>
    </row>
    <row r="174" spans="1:19" ht="43.2" customHeight="1" x14ac:dyDescent="0.3">
      <c r="A174" s="11">
        <v>46078</v>
      </c>
      <c r="B174" s="12" t="str">
        <f t="shared" si="13"/>
        <v>Wed</v>
      </c>
      <c r="C174" s="13">
        <f>VLOOKUP(A174,[1]Sheet2!$A$2:$G$401,2,FALSE)</f>
        <v>31</v>
      </c>
      <c r="D174" s="30" t="s">
        <v>139</v>
      </c>
      <c r="E174" s="90" t="s">
        <v>191</v>
      </c>
      <c r="F174" s="31" t="s">
        <v>16</v>
      </c>
      <c r="G174" s="17" t="s">
        <v>17</v>
      </c>
      <c r="H174" s="84" t="s">
        <v>60</v>
      </c>
      <c r="I174" s="33" t="s">
        <v>192</v>
      </c>
      <c r="J174" s="32" t="s">
        <v>20</v>
      </c>
      <c r="K174" s="32" t="s">
        <v>193</v>
      </c>
      <c r="L174" s="40"/>
      <c r="M174" s="20">
        <f t="shared" si="11"/>
        <v>46071</v>
      </c>
      <c r="N174" s="21" t="str">
        <f t="shared" si="14"/>
        <v>Wed</v>
      </c>
      <c r="O174" s="35"/>
      <c r="P174" s="45" t="str">
        <f>VLOOKUP(A174,[1]Sheet2!$A$2:$G$494,6,FALSE)</f>
        <v>Teaching week 5</v>
      </c>
      <c r="R174">
        <f t="shared" si="12"/>
        <v>31</v>
      </c>
    </row>
    <row r="175" spans="1:19" ht="23.4" customHeight="1" x14ac:dyDescent="0.3">
      <c r="A175" s="11">
        <v>46078</v>
      </c>
      <c r="B175" s="12" t="str">
        <f t="shared" si="13"/>
        <v>Wed</v>
      </c>
      <c r="C175" s="13">
        <f>VLOOKUP(A175,[1]Sheet2!$A$2:$G$401,2,FALSE)</f>
        <v>31</v>
      </c>
      <c r="D175" s="30" t="s">
        <v>139</v>
      </c>
      <c r="E175" s="90" t="s">
        <v>194</v>
      </c>
      <c r="F175" s="31" t="s">
        <v>16</v>
      </c>
      <c r="G175" s="17" t="s">
        <v>17</v>
      </c>
      <c r="H175" s="84" t="s">
        <v>45</v>
      </c>
      <c r="I175" s="33" t="s">
        <v>195</v>
      </c>
      <c r="J175" s="32" t="s">
        <v>20</v>
      </c>
      <c r="K175" s="32" t="s">
        <v>80</v>
      </c>
      <c r="L175" s="67"/>
      <c r="M175" s="20">
        <f t="shared" si="11"/>
        <v>46071</v>
      </c>
      <c r="N175" s="21" t="str">
        <f t="shared" si="14"/>
        <v>Wed</v>
      </c>
      <c r="O175" s="35"/>
      <c r="P175" s="45" t="str">
        <f>VLOOKUP(A175,[1]Sheet2!$A$2:$G$494,6,FALSE)</f>
        <v>Teaching week 5</v>
      </c>
      <c r="R175">
        <f t="shared" si="12"/>
        <v>31</v>
      </c>
    </row>
    <row r="176" spans="1:19" ht="56.4" hidden="1" customHeight="1" x14ac:dyDescent="0.3">
      <c r="A176" s="11">
        <v>46078</v>
      </c>
      <c r="B176" s="12" t="str">
        <f t="shared" si="13"/>
        <v>Wed</v>
      </c>
      <c r="C176" s="13">
        <f>VLOOKUP(A176,[1]Sheet2!$A$2:$G$401,2,FALSE)</f>
        <v>31</v>
      </c>
      <c r="D176" s="30" t="s">
        <v>139</v>
      </c>
      <c r="E176" s="13"/>
      <c r="F176" s="49"/>
      <c r="G176" s="51"/>
      <c r="H176" s="48"/>
      <c r="I176" s="128"/>
      <c r="J176" s="40"/>
      <c r="K176" s="67"/>
      <c r="L176" s="61"/>
      <c r="M176" s="14"/>
      <c r="N176" s="12"/>
      <c r="O176" s="35"/>
      <c r="P176" s="45" t="str">
        <f>VLOOKUP(A176,[1]Sheet2!$A$2:$G$494,6,FALSE)</f>
        <v>Teaching week 5</v>
      </c>
      <c r="R176">
        <f t="shared" si="12"/>
        <v>31</v>
      </c>
    </row>
    <row r="177" spans="1:19" ht="49.2" customHeight="1" x14ac:dyDescent="0.3">
      <c r="A177" s="11">
        <v>46079</v>
      </c>
      <c r="B177" s="12" t="str">
        <f t="shared" si="13"/>
        <v>Thu</v>
      </c>
      <c r="C177" s="13">
        <f>VLOOKUP(A177,[1]Sheet2!$A$2:$G$401,2,FALSE)</f>
        <v>31</v>
      </c>
      <c r="D177" s="30" t="s">
        <v>139</v>
      </c>
      <c r="E177" s="90" t="s">
        <v>196</v>
      </c>
      <c r="F177" s="31" t="s">
        <v>16</v>
      </c>
      <c r="G177" s="17" t="s">
        <v>17</v>
      </c>
      <c r="H177" s="84" t="s">
        <v>34</v>
      </c>
      <c r="I177" s="83" t="s">
        <v>197</v>
      </c>
      <c r="J177" s="63" t="s">
        <v>20</v>
      </c>
      <c r="K177" s="63" t="s">
        <v>36</v>
      </c>
      <c r="L177" s="40"/>
      <c r="M177" s="20">
        <f t="shared" si="11"/>
        <v>46072</v>
      </c>
      <c r="N177" s="21" t="str">
        <f t="shared" si="14"/>
        <v>Thu</v>
      </c>
      <c r="O177" s="35"/>
      <c r="P177" s="45" t="str">
        <f>VLOOKUP(A177,[1]Sheet2!$A$2:$G$494,6,FALSE)</f>
        <v>Teaching week 5</v>
      </c>
      <c r="R177">
        <f t="shared" si="12"/>
        <v>31</v>
      </c>
    </row>
    <row r="178" spans="1:19" ht="79.2" hidden="1" customHeight="1" x14ac:dyDescent="0.3">
      <c r="A178" s="11">
        <v>46079</v>
      </c>
      <c r="B178" s="12" t="str">
        <f t="shared" si="13"/>
        <v>Thu</v>
      </c>
      <c r="C178" s="13">
        <f>VLOOKUP(A178,[1]Sheet2!$A$2:$G$401,2,FALSE)</f>
        <v>31</v>
      </c>
      <c r="D178" s="30" t="s">
        <v>139</v>
      </c>
      <c r="E178" s="13"/>
      <c r="F178" s="38"/>
      <c r="G178" s="39"/>
      <c r="H178" s="48"/>
      <c r="I178" s="41"/>
      <c r="J178" s="40"/>
      <c r="K178" s="40"/>
      <c r="L178" s="40"/>
      <c r="M178" s="14"/>
      <c r="N178" s="12"/>
      <c r="O178" s="35"/>
      <c r="P178" s="45" t="str">
        <f>VLOOKUP(A178,[1]Sheet2!$A$2:$G$494,6,FALSE)</f>
        <v>Teaching week 5</v>
      </c>
      <c r="R178">
        <f t="shared" si="12"/>
        <v>31</v>
      </c>
    </row>
    <row r="179" spans="1:19" ht="64.2" hidden="1" customHeight="1" x14ac:dyDescent="0.3">
      <c r="A179" s="11">
        <v>46079</v>
      </c>
      <c r="B179" s="12" t="str">
        <f t="shared" si="13"/>
        <v>Thu</v>
      </c>
      <c r="C179" s="13">
        <f>VLOOKUP(A179,[1]Sheet2!$A$2:$G$401,2,FALSE)</f>
        <v>31</v>
      </c>
      <c r="D179" s="30" t="s">
        <v>139</v>
      </c>
      <c r="E179" s="13"/>
      <c r="F179" s="38"/>
      <c r="G179" s="39"/>
      <c r="H179" s="48"/>
      <c r="I179" s="41"/>
      <c r="J179" s="40"/>
      <c r="K179" s="40"/>
      <c r="L179" s="121"/>
      <c r="M179" s="14"/>
      <c r="N179" s="12"/>
      <c r="O179" s="133"/>
      <c r="P179" s="45" t="str">
        <f>VLOOKUP(A179,[1]Sheet2!$A$2:$G$494,6,FALSE)</f>
        <v>Teaching week 5</v>
      </c>
      <c r="R179">
        <f t="shared" si="12"/>
        <v>31</v>
      </c>
    </row>
    <row r="180" spans="1:19" ht="54.75" hidden="1" customHeight="1" x14ac:dyDescent="0.3">
      <c r="A180" s="11">
        <v>46078</v>
      </c>
      <c r="B180" s="12" t="str">
        <f t="shared" si="13"/>
        <v>Wed</v>
      </c>
      <c r="C180" s="13">
        <f>VLOOKUP(A180,[1]Sheet2!$A$2:$G$401,2,FALSE)</f>
        <v>31</v>
      </c>
      <c r="D180" s="30" t="s">
        <v>139</v>
      </c>
      <c r="E180" s="13"/>
      <c r="F180" s="38"/>
      <c r="G180" s="39"/>
      <c r="H180" s="23"/>
      <c r="I180" s="134"/>
      <c r="J180" s="121"/>
      <c r="K180" s="40"/>
      <c r="L180" s="40"/>
      <c r="M180" s="14"/>
      <c r="N180" s="12"/>
      <c r="O180" s="35"/>
      <c r="P180" s="45" t="str">
        <f>VLOOKUP(A180,[1]Sheet2!$A$2:$G$494,6,FALSE)</f>
        <v>Teaching week 5</v>
      </c>
      <c r="R180">
        <f t="shared" si="12"/>
        <v>31</v>
      </c>
    </row>
    <row r="181" spans="1:19" ht="135.6" customHeight="1" x14ac:dyDescent="0.3">
      <c r="A181" s="11">
        <v>46079</v>
      </c>
      <c r="B181" s="12" t="str">
        <f t="shared" si="13"/>
        <v>Thu</v>
      </c>
      <c r="C181" s="13">
        <f>VLOOKUP(A181,[1]Sheet2!$A$2:$G$401,2,FALSE)</f>
        <v>31</v>
      </c>
      <c r="D181" s="30" t="s">
        <v>139</v>
      </c>
      <c r="E181" s="90" t="s">
        <v>198</v>
      </c>
      <c r="F181" s="31" t="s">
        <v>16</v>
      </c>
      <c r="G181" s="17" t="s">
        <v>17</v>
      </c>
      <c r="H181" s="84" t="s">
        <v>164</v>
      </c>
      <c r="I181" s="33" t="s">
        <v>199</v>
      </c>
      <c r="J181" s="32" t="s">
        <v>20</v>
      </c>
      <c r="K181" s="32" t="s">
        <v>93</v>
      </c>
      <c r="L181" s="48"/>
      <c r="M181" s="20">
        <f t="shared" si="11"/>
        <v>46072</v>
      </c>
      <c r="N181" s="21" t="str">
        <f t="shared" si="14"/>
        <v>Thu</v>
      </c>
      <c r="O181" s="35"/>
      <c r="P181" s="45" t="str">
        <f>VLOOKUP(A181,[1]Sheet2!$A$2:$G$494,6,FALSE)</f>
        <v>Teaching week 5</v>
      </c>
      <c r="R181">
        <f t="shared" si="12"/>
        <v>31</v>
      </c>
    </row>
    <row r="182" spans="1:19" ht="52.95" customHeight="1" x14ac:dyDescent="0.3">
      <c r="A182" s="11">
        <v>46079</v>
      </c>
      <c r="B182" s="12" t="str">
        <f t="shared" si="13"/>
        <v>Thu</v>
      </c>
      <c r="C182" s="13">
        <f>VLOOKUP(A182,[1]Sheet2!$A$2:$G$401,2,FALSE)</f>
        <v>31</v>
      </c>
      <c r="D182" s="30" t="s">
        <v>139</v>
      </c>
      <c r="E182" s="90" t="s">
        <v>200</v>
      </c>
      <c r="F182" s="31" t="s">
        <v>16</v>
      </c>
      <c r="G182" s="17" t="s">
        <v>17</v>
      </c>
      <c r="H182" s="84" t="s">
        <v>45</v>
      </c>
      <c r="I182" s="87" t="s">
        <v>201</v>
      </c>
      <c r="J182" s="84" t="s">
        <v>20</v>
      </c>
      <c r="K182" s="84" t="s">
        <v>202</v>
      </c>
      <c r="L182" s="40"/>
      <c r="M182" s="20">
        <f t="shared" si="11"/>
        <v>46072</v>
      </c>
      <c r="N182" s="21" t="str">
        <f t="shared" si="14"/>
        <v>Thu</v>
      </c>
      <c r="O182" s="35"/>
      <c r="P182" s="45" t="str">
        <f>VLOOKUP(A182,[1]Sheet2!$A$2:$G$494,6,FALSE)</f>
        <v>Teaching week 5</v>
      </c>
      <c r="R182">
        <f t="shared" si="12"/>
        <v>31</v>
      </c>
    </row>
    <row r="183" spans="1:19" ht="53.4" hidden="1" customHeight="1" x14ac:dyDescent="0.3">
      <c r="A183" s="11">
        <v>46085</v>
      </c>
      <c r="B183" s="12" t="str">
        <f t="shared" si="13"/>
        <v>Wed</v>
      </c>
      <c r="C183" s="13">
        <f>VLOOKUP(A183,[1]Sheet2!$A$2:$G$401,2,FALSE)</f>
        <v>32</v>
      </c>
      <c r="D183" s="30" t="s">
        <v>139</v>
      </c>
      <c r="E183" s="13"/>
      <c r="F183" s="38"/>
      <c r="G183" s="39"/>
      <c r="H183" s="48"/>
      <c r="I183" s="41"/>
      <c r="J183" s="40"/>
      <c r="K183" s="40"/>
      <c r="L183" s="48"/>
      <c r="M183" s="14"/>
      <c r="N183" s="12"/>
      <c r="O183" s="35"/>
      <c r="P183" s="45" t="str">
        <f>VLOOKUP(A183,[1]Sheet2!$A$2:$G$494,6,FALSE)</f>
        <v>Teaching week 6</v>
      </c>
      <c r="R183">
        <f t="shared" si="12"/>
        <v>32</v>
      </c>
      <c r="S183" s="36"/>
    </row>
    <row r="184" spans="1:19" ht="63" customHeight="1" x14ac:dyDescent="0.3">
      <c r="A184" s="11">
        <v>46086</v>
      </c>
      <c r="B184" s="12" t="str">
        <f t="shared" si="13"/>
        <v>Thu</v>
      </c>
      <c r="C184" s="13">
        <f>VLOOKUP(A184,[1]Sheet2!$A$2:$G$401,2,FALSE)</f>
        <v>32</v>
      </c>
      <c r="D184" s="30" t="s">
        <v>139</v>
      </c>
      <c r="E184" s="24" t="s">
        <v>203</v>
      </c>
      <c r="F184" s="25">
        <v>0.54166666666666663</v>
      </c>
      <c r="G184" s="26" t="s">
        <v>48</v>
      </c>
      <c r="H184" s="27" t="s">
        <v>34</v>
      </c>
      <c r="I184" s="112" t="s">
        <v>204</v>
      </c>
      <c r="J184" s="29" t="s">
        <v>205</v>
      </c>
      <c r="K184" s="29" t="s">
        <v>206</v>
      </c>
      <c r="L184" s="67"/>
      <c r="M184" s="14"/>
      <c r="N184" s="12"/>
      <c r="O184" s="35"/>
      <c r="P184" s="45" t="str">
        <f>VLOOKUP(A184,[1]Sheet2!$A$2:$G$494,6,FALSE)</f>
        <v>Teaching week 6</v>
      </c>
      <c r="R184">
        <f t="shared" si="12"/>
        <v>32</v>
      </c>
    </row>
    <row r="185" spans="1:19" ht="61.2" hidden="1" customHeight="1" x14ac:dyDescent="0.3">
      <c r="A185" s="11">
        <v>46086</v>
      </c>
      <c r="B185" s="12" t="str">
        <f t="shared" si="13"/>
        <v>Thu</v>
      </c>
      <c r="C185" s="13">
        <f>VLOOKUP(A185,[1]Sheet2!$A$2:$G$401,2,FALSE)</f>
        <v>32</v>
      </c>
      <c r="D185" s="30" t="s">
        <v>139</v>
      </c>
      <c r="E185" s="13"/>
      <c r="F185" s="38"/>
      <c r="G185" s="39"/>
      <c r="H185" s="48"/>
      <c r="I185" s="135"/>
      <c r="J185" s="48"/>
      <c r="K185" s="67"/>
      <c r="L185" s="124"/>
      <c r="M185" s="14"/>
      <c r="N185" s="12"/>
      <c r="O185" s="35"/>
      <c r="P185" s="45" t="str">
        <f>VLOOKUP(A185,[1]Sheet2!$A$2:$G$494,6,FALSE)</f>
        <v>Teaching week 6</v>
      </c>
      <c r="R185">
        <f t="shared" si="12"/>
        <v>32</v>
      </c>
    </row>
    <row r="186" spans="1:19" ht="28.8" hidden="1" customHeight="1" x14ac:dyDescent="0.3">
      <c r="A186" s="11">
        <v>46086</v>
      </c>
      <c r="B186" s="12" t="str">
        <f t="shared" si="13"/>
        <v>Thu</v>
      </c>
      <c r="C186" s="13">
        <f>VLOOKUP(A186,[1]Sheet2!$A$2:$G$401,2,FALSE)</f>
        <v>32</v>
      </c>
      <c r="D186" s="30" t="s">
        <v>139</v>
      </c>
      <c r="E186" s="13"/>
      <c r="F186" s="38"/>
      <c r="G186" s="39"/>
      <c r="H186" s="48"/>
      <c r="I186" s="128"/>
      <c r="J186" s="40"/>
      <c r="K186" s="124"/>
      <c r="L186" s="48"/>
      <c r="M186" s="14"/>
      <c r="N186" s="12"/>
      <c r="P186" s="45" t="str">
        <f>VLOOKUP(A186,[1]Sheet2!$A$2:$G$494,6,FALSE)</f>
        <v>Teaching week 6</v>
      </c>
      <c r="R186">
        <f t="shared" si="12"/>
        <v>32</v>
      </c>
    </row>
    <row r="187" spans="1:19" ht="73.2" customHeight="1" x14ac:dyDescent="0.3">
      <c r="A187" s="11">
        <v>46091</v>
      </c>
      <c r="B187" s="12" t="str">
        <f t="shared" si="13"/>
        <v>Tue</v>
      </c>
      <c r="C187" s="13">
        <f>VLOOKUP(A187,[1]Sheet2!$A$2:$G$401,2,FALSE)</f>
        <v>33</v>
      </c>
      <c r="D187" s="30" t="s">
        <v>139</v>
      </c>
      <c r="E187" s="48"/>
      <c r="F187" s="54"/>
      <c r="G187" s="54"/>
      <c r="H187" s="48"/>
      <c r="I187" s="50"/>
      <c r="J187" s="48"/>
      <c r="K187" s="48"/>
      <c r="L187" s="124"/>
      <c r="M187" s="14"/>
      <c r="N187" s="12"/>
      <c r="O187" s="42" t="s">
        <v>207</v>
      </c>
      <c r="P187" s="45" t="str">
        <f>VLOOKUP(A187,[1]Sheet2!$A$2:$G$494,6,FALSE)</f>
        <v xml:space="preserve">Teaching week 7 </v>
      </c>
      <c r="R187">
        <f t="shared" si="12"/>
        <v>33</v>
      </c>
      <c r="S187" s="36"/>
    </row>
    <row r="188" spans="1:19" ht="60" hidden="1" customHeight="1" x14ac:dyDescent="0.3">
      <c r="A188" s="11">
        <v>46091</v>
      </c>
      <c r="B188" s="12" t="str">
        <f t="shared" si="13"/>
        <v>Tue</v>
      </c>
      <c r="C188" s="13">
        <f>VLOOKUP(A188,[1]Sheet2!$A$2:$G$401,2,FALSE)</f>
        <v>33</v>
      </c>
      <c r="D188" s="30" t="s">
        <v>139</v>
      </c>
      <c r="E188" s="13"/>
      <c r="F188" s="38"/>
      <c r="G188" s="39"/>
      <c r="H188" s="48"/>
      <c r="I188" s="128"/>
      <c r="J188" s="40"/>
      <c r="K188" s="124"/>
      <c r="L188" s="48"/>
      <c r="M188" s="14"/>
      <c r="N188" s="12"/>
      <c r="O188" s="35"/>
      <c r="P188" s="45" t="str">
        <f>VLOOKUP(A188,[1]Sheet2!$A$2:$G$494,6,FALSE)</f>
        <v xml:space="preserve">Teaching week 7 </v>
      </c>
      <c r="R188">
        <f t="shared" si="12"/>
        <v>33</v>
      </c>
    </row>
    <row r="189" spans="1:19" ht="86.4" hidden="1" customHeight="1" x14ac:dyDescent="0.3">
      <c r="A189" s="11">
        <v>46091</v>
      </c>
      <c r="B189" s="12" t="str">
        <f t="shared" si="13"/>
        <v>Tue</v>
      </c>
      <c r="C189" s="13">
        <f>VLOOKUP(A189,[1]Sheet2!$A$2:$G$401,2,FALSE)</f>
        <v>33</v>
      </c>
      <c r="D189" s="30" t="s">
        <v>139</v>
      </c>
      <c r="E189" s="13"/>
      <c r="F189" s="49"/>
      <c r="G189" s="51"/>
      <c r="H189" s="48"/>
      <c r="I189" s="50"/>
      <c r="J189" s="48"/>
      <c r="K189" s="48"/>
      <c r="L189" s="48"/>
      <c r="M189" s="14"/>
      <c r="N189" s="12"/>
      <c r="O189" s="35"/>
      <c r="P189" s="45" t="str">
        <f>VLOOKUP(A189,[1]Sheet2!$A$2:$G$494,6,FALSE)</f>
        <v xml:space="preserve">Teaching week 7 </v>
      </c>
      <c r="R189">
        <f t="shared" si="12"/>
        <v>33</v>
      </c>
    </row>
    <row r="190" spans="1:19" ht="55.95" hidden="1" customHeight="1" x14ac:dyDescent="0.3">
      <c r="A190" s="11">
        <v>46092</v>
      </c>
      <c r="B190" s="12" t="str">
        <f t="shared" si="13"/>
        <v>Wed</v>
      </c>
      <c r="C190" s="13">
        <f>VLOOKUP(A190,[1]Sheet2!$A$2:$G$401,2,FALSE)</f>
        <v>33</v>
      </c>
      <c r="D190" s="30" t="s">
        <v>139</v>
      </c>
      <c r="E190" s="13"/>
      <c r="F190" s="49"/>
      <c r="G190" s="51"/>
      <c r="H190" s="48"/>
      <c r="I190" s="50"/>
      <c r="J190" s="48"/>
      <c r="K190" s="48"/>
      <c r="L190" s="48"/>
      <c r="M190" s="14"/>
      <c r="N190" s="12"/>
      <c r="O190" s="35"/>
      <c r="P190" s="45" t="str">
        <f>VLOOKUP(A190,[1]Sheet2!$A$2:$G$494,6,FALSE)</f>
        <v xml:space="preserve">Teaching week 7 </v>
      </c>
      <c r="R190">
        <f t="shared" si="12"/>
        <v>33</v>
      </c>
    </row>
    <row r="191" spans="1:19" ht="78.599999999999994" customHeight="1" x14ac:dyDescent="0.3">
      <c r="A191" s="11">
        <v>46093</v>
      </c>
      <c r="B191" s="12" t="str">
        <f t="shared" si="13"/>
        <v>Thu</v>
      </c>
      <c r="C191" s="13">
        <f>VLOOKUP(A191,[1]Sheet2!$A$2:$G$401,2,FALSE)</f>
        <v>33</v>
      </c>
      <c r="D191" s="30" t="s">
        <v>139</v>
      </c>
      <c r="E191" s="24" t="s">
        <v>208</v>
      </c>
      <c r="F191" s="25">
        <v>0.54166666666666663</v>
      </c>
      <c r="G191" s="71" t="s">
        <v>48</v>
      </c>
      <c r="H191" s="29" t="s">
        <v>209</v>
      </c>
      <c r="I191" s="28" t="s">
        <v>210</v>
      </c>
      <c r="J191" s="29" t="s">
        <v>20</v>
      </c>
      <c r="K191" s="29" t="s">
        <v>51</v>
      </c>
      <c r="L191" s="48"/>
      <c r="M191" s="20">
        <f t="shared" ref="M191" si="15">WORKDAY(A191,$Q$1)</f>
        <v>46086</v>
      </c>
      <c r="N191" s="21" t="str">
        <f t="shared" si="14"/>
        <v>Thu</v>
      </c>
      <c r="O191" s="35"/>
      <c r="P191" s="45" t="str">
        <f>VLOOKUP(A191,[1]Sheet2!$A$2:$G$494,6,FALSE)</f>
        <v xml:space="preserve">Teaching week 7 </v>
      </c>
      <c r="R191">
        <f t="shared" si="12"/>
        <v>33</v>
      </c>
    </row>
    <row r="192" spans="1:19" hidden="1" x14ac:dyDescent="0.3">
      <c r="A192" s="11">
        <v>46098</v>
      </c>
      <c r="B192" s="12" t="str">
        <f t="shared" si="13"/>
        <v>Tue</v>
      </c>
      <c r="C192" s="13">
        <f>VLOOKUP(A192,[1]Sheet2!$A$2:$G$401,2,FALSE)</f>
        <v>34</v>
      </c>
      <c r="D192" s="30" t="s">
        <v>139</v>
      </c>
      <c r="E192" s="13"/>
      <c r="F192" s="49"/>
      <c r="G192" s="51"/>
      <c r="H192" s="48"/>
      <c r="I192" s="50"/>
      <c r="J192" s="48"/>
      <c r="K192" s="48"/>
      <c r="L192" s="61"/>
      <c r="M192" s="14"/>
      <c r="N192" s="12"/>
      <c r="O192" s="35"/>
      <c r="P192" s="45" t="str">
        <f>VLOOKUP(A192,[1]Sheet2!$A$2:$G$494,6,FALSE)</f>
        <v xml:space="preserve">Teaching week 8 </v>
      </c>
      <c r="R192">
        <f t="shared" si="12"/>
        <v>34</v>
      </c>
      <c r="S192" s="36"/>
    </row>
    <row r="193" spans="1:19" hidden="1" x14ac:dyDescent="0.3">
      <c r="A193" s="11">
        <v>46099</v>
      </c>
      <c r="B193" s="12" t="str">
        <f t="shared" si="13"/>
        <v>Wed</v>
      </c>
      <c r="C193" s="13">
        <f>VLOOKUP(A193,[1]Sheet2!$A$2:$G$401,2,FALSE)</f>
        <v>34</v>
      </c>
      <c r="D193" s="30" t="s">
        <v>139</v>
      </c>
      <c r="E193" s="89"/>
      <c r="F193" s="38"/>
      <c r="G193" s="39"/>
      <c r="H193" s="61"/>
      <c r="I193" s="116"/>
      <c r="J193" s="61"/>
      <c r="K193" s="61"/>
      <c r="L193" s="48"/>
      <c r="M193" s="14"/>
      <c r="N193" s="12"/>
      <c r="O193" s="35"/>
      <c r="P193" s="45" t="str">
        <f>VLOOKUP(A193,[1]Sheet2!$A$2:$G$494,6,FALSE)</f>
        <v xml:space="preserve">Teaching week 8 </v>
      </c>
      <c r="R193">
        <f t="shared" si="12"/>
        <v>34</v>
      </c>
    </row>
    <row r="194" spans="1:19" hidden="1" x14ac:dyDescent="0.3">
      <c r="A194" s="11">
        <v>46100</v>
      </c>
      <c r="B194" s="12" t="str">
        <f t="shared" si="13"/>
        <v>Thu</v>
      </c>
      <c r="C194" s="13">
        <f>VLOOKUP(A194,[1]Sheet2!$A$2:$G$401,2,FALSE)</f>
        <v>34</v>
      </c>
      <c r="D194" s="30" t="s">
        <v>139</v>
      </c>
      <c r="E194" s="13"/>
      <c r="F194" s="51"/>
      <c r="G194" s="51"/>
      <c r="H194" s="114"/>
      <c r="I194" s="57"/>
      <c r="J194" s="48"/>
      <c r="K194" s="48"/>
      <c r="L194" s="48"/>
      <c r="M194" s="14"/>
      <c r="N194" s="12"/>
      <c r="P194" s="45" t="str">
        <f>VLOOKUP(A194,[1]Sheet2!$A$2:$G$494,6,FALSE)</f>
        <v xml:space="preserve">Teaching week 8 </v>
      </c>
      <c r="R194">
        <f t="shared" si="12"/>
        <v>34</v>
      </c>
    </row>
    <row r="195" spans="1:19" ht="57" customHeight="1" x14ac:dyDescent="0.3">
      <c r="A195" s="11">
        <v>46106</v>
      </c>
      <c r="B195" s="12" t="str">
        <f t="shared" si="13"/>
        <v>Wed</v>
      </c>
      <c r="C195" s="13">
        <f>VLOOKUP(A195,[1]Sheet2!$A$2:$G$401,2,FALSE)</f>
        <v>35</v>
      </c>
      <c r="D195" s="30" t="s">
        <v>139</v>
      </c>
      <c r="E195" s="13"/>
      <c r="F195" s="51"/>
      <c r="G195" s="51"/>
      <c r="H195" s="114"/>
      <c r="I195" s="57"/>
      <c r="J195" s="48"/>
      <c r="K195" s="48"/>
      <c r="L195" s="61"/>
      <c r="M195" s="14"/>
      <c r="N195" s="12"/>
      <c r="O195" s="42" t="s">
        <v>211</v>
      </c>
      <c r="P195" s="113" t="s">
        <v>138</v>
      </c>
      <c r="R195">
        <f t="shared" si="12"/>
        <v>35</v>
      </c>
      <c r="S195" s="36"/>
    </row>
    <row r="196" spans="1:19" ht="36" customHeight="1" x14ac:dyDescent="0.3">
      <c r="A196" s="11">
        <v>46112</v>
      </c>
      <c r="B196" s="12" t="str">
        <f t="shared" si="13"/>
        <v>Tue</v>
      </c>
      <c r="C196" s="13">
        <f>VLOOKUP(A196,[1]Sheet2!$A$2:$G$401,2,FALSE)</f>
        <v>36</v>
      </c>
      <c r="D196" s="30" t="s">
        <v>139</v>
      </c>
      <c r="E196" s="62" t="s">
        <v>212</v>
      </c>
      <c r="F196" s="31" t="s">
        <v>16</v>
      </c>
      <c r="G196" s="17" t="s">
        <v>17</v>
      </c>
      <c r="H196" s="63" t="s">
        <v>34</v>
      </c>
      <c r="I196" s="83" t="s">
        <v>35</v>
      </c>
      <c r="J196" s="63" t="s">
        <v>20</v>
      </c>
      <c r="K196" s="63" t="s">
        <v>36</v>
      </c>
      <c r="L196" s="13"/>
      <c r="M196" s="20">
        <f>WORKDAY(A196,$Q$1)</f>
        <v>46105</v>
      </c>
      <c r="N196" s="21" t="str">
        <f t="shared" si="14"/>
        <v>Tue</v>
      </c>
      <c r="O196" s="58"/>
      <c r="P196" s="93" t="str">
        <f>VLOOKUP(A196,[1]Sheet2!$A$2:$G$494,6,FALSE)</f>
        <v>Vacation</v>
      </c>
      <c r="R196">
        <f t="shared" si="12"/>
        <v>36</v>
      </c>
    </row>
    <row r="197" spans="1:19" ht="71.400000000000006" hidden="1" customHeight="1" x14ac:dyDescent="0.3">
      <c r="A197" s="11">
        <v>46113</v>
      </c>
      <c r="B197" s="12" t="str">
        <f t="shared" si="13"/>
        <v>Wed</v>
      </c>
      <c r="C197" s="13">
        <f>VLOOKUP(A197,[1]Sheet2!$A$2:$G$401,2,FALSE)</f>
        <v>36</v>
      </c>
      <c r="D197" s="30" t="s">
        <v>139</v>
      </c>
      <c r="E197" s="13"/>
      <c r="F197" s="51"/>
      <c r="G197" s="51"/>
      <c r="H197" s="13"/>
      <c r="I197" s="13"/>
      <c r="J197" s="13"/>
      <c r="K197" s="13"/>
      <c r="L197" s="48"/>
      <c r="M197" s="14"/>
      <c r="N197" s="12"/>
      <c r="O197" s="35"/>
      <c r="P197" s="93" t="str">
        <f>VLOOKUP(A197,[1]Sheet2!$A$2:$G$494,6,FALSE)</f>
        <v>Vacation</v>
      </c>
      <c r="R197">
        <f t="shared" si="12"/>
        <v>36</v>
      </c>
      <c r="S197" s="36"/>
    </row>
    <row r="198" spans="1:19" ht="30" hidden="1" customHeight="1" x14ac:dyDescent="0.3">
      <c r="A198" s="11">
        <v>46114</v>
      </c>
      <c r="B198" s="12" t="str">
        <f t="shared" si="13"/>
        <v>Thu</v>
      </c>
      <c r="C198" s="13">
        <f>VLOOKUP(A198,[1]Sheet2!$A$2:$G$401,2,FALSE)</f>
        <v>36</v>
      </c>
      <c r="D198" s="30" t="s">
        <v>139</v>
      </c>
      <c r="P198" s="93" t="str">
        <f>VLOOKUP(A198,[1]Sheet2!$A$2:$G$494,6,FALSE)</f>
        <v>Vacation</v>
      </c>
      <c r="R198">
        <f t="shared" si="12"/>
        <v>36</v>
      </c>
    </row>
    <row r="199" spans="1:19" ht="42" customHeight="1" x14ac:dyDescent="0.3">
      <c r="A199" s="11">
        <v>46115</v>
      </c>
      <c r="B199" s="12" t="str">
        <f t="shared" si="13"/>
        <v>Fri</v>
      </c>
      <c r="C199" s="13">
        <f>VLOOKUP(A199,[1]Sheet2!$A$2:$G$401,2,FALSE)</f>
        <v>36</v>
      </c>
      <c r="D199" s="30" t="s">
        <v>139</v>
      </c>
      <c r="E199" s="141" t="s">
        <v>213</v>
      </c>
      <c r="F199" s="142"/>
      <c r="G199" s="142"/>
      <c r="H199" s="141"/>
      <c r="I199" s="141"/>
      <c r="J199" s="141"/>
      <c r="K199" s="143"/>
      <c r="L199" s="57"/>
      <c r="M199" s="57"/>
      <c r="N199" s="114"/>
      <c r="O199" s="143"/>
      <c r="P199" s="93" t="str">
        <f>VLOOKUP(A199,[1]Sheet2!$A$2:$G$494,6,FALSE)</f>
        <v>Vacation</v>
      </c>
      <c r="R199">
        <f t="shared" si="12"/>
        <v>36</v>
      </c>
    </row>
    <row r="200" spans="1:19" ht="34.799999999999997" customHeight="1" x14ac:dyDescent="0.3">
      <c r="A200" s="11">
        <v>46118</v>
      </c>
      <c r="B200" s="12" t="str">
        <f t="shared" si="13"/>
        <v>Mon</v>
      </c>
      <c r="C200" s="13">
        <f>VLOOKUP(A200,[1]Sheet2!$A$2:$G$401,2,FALSE)</f>
        <v>37</v>
      </c>
      <c r="D200" s="30" t="s">
        <v>139</v>
      </c>
      <c r="E200" s="144" t="s">
        <v>395</v>
      </c>
      <c r="F200" s="145"/>
      <c r="G200" s="145"/>
      <c r="H200" s="144"/>
      <c r="I200" s="144"/>
      <c r="J200" s="144"/>
      <c r="K200" s="146"/>
      <c r="L200" s="57"/>
      <c r="M200" s="57"/>
      <c r="N200" s="114"/>
      <c r="O200" s="143"/>
      <c r="P200" s="93" t="str">
        <f>VLOOKUP(A200,[1]Sheet2!$A$2:$G$494,6,FALSE)</f>
        <v>Vacation</v>
      </c>
      <c r="R200">
        <f t="shared" si="12"/>
        <v>37</v>
      </c>
      <c r="S200" s="36"/>
    </row>
    <row r="201" spans="1:19" ht="34.799999999999997" hidden="1" customHeight="1" x14ac:dyDescent="0.3">
      <c r="A201" s="11">
        <v>46120</v>
      </c>
      <c r="B201" s="12" t="str">
        <f t="shared" si="13"/>
        <v>Wed</v>
      </c>
      <c r="C201" s="13">
        <f>VLOOKUP(A201,[1]Sheet2!$A$2:$G$401,2,FALSE)</f>
        <v>37</v>
      </c>
      <c r="D201" s="30" t="s">
        <v>139</v>
      </c>
      <c r="E201" s="147"/>
      <c r="F201" s="148"/>
      <c r="G201" s="149"/>
      <c r="H201" s="150"/>
      <c r="I201" s="151"/>
      <c r="J201" s="152"/>
      <c r="K201" s="153"/>
      <c r="L201" s="40"/>
      <c r="M201" s="14"/>
      <c r="N201" s="12"/>
      <c r="P201" s="93" t="str">
        <f>VLOOKUP(A201,[1]Sheet2!$A$2:$G$494,6,FALSE)</f>
        <v>Vacation</v>
      </c>
      <c r="R201">
        <f t="shared" si="12"/>
        <v>37</v>
      </c>
    </row>
    <row r="202" spans="1:19" ht="98.4" customHeight="1" x14ac:dyDescent="0.3">
      <c r="A202" s="11">
        <v>46120</v>
      </c>
      <c r="B202" s="12" t="str">
        <f t="shared" si="13"/>
        <v>Wed</v>
      </c>
      <c r="C202" s="13">
        <f>VLOOKUP(A202,[1]Sheet2!$A$2:$G$401,2,FALSE)</f>
        <v>37</v>
      </c>
      <c r="D202" s="30" t="s">
        <v>139</v>
      </c>
      <c r="E202" s="15" t="s">
        <v>215</v>
      </c>
      <c r="F202" s="31" t="s">
        <v>16</v>
      </c>
      <c r="G202" s="17" t="s">
        <v>17</v>
      </c>
      <c r="H202" s="84" t="s">
        <v>30</v>
      </c>
      <c r="I202" s="33" t="s">
        <v>216</v>
      </c>
      <c r="J202" s="32" t="s">
        <v>20</v>
      </c>
      <c r="K202" s="32" t="s">
        <v>217</v>
      </c>
      <c r="L202" s="40"/>
      <c r="M202" s="20">
        <f t="shared" ref="M202:M212" si="16">WORKDAY(A202,$Q$1)</f>
        <v>46113</v>
      </c>
      <c r="N202" s="21" t="str">
        <f t="shared" si="14"/>
        <v>Wed</v>
      </c>
      <c r="O202" s="35"/>
      <c r="P202" s="93" t="str">
        <f>VLOOKUP(A202,[1]Sheet2!$A$2:$G$494,6,FALSE)</f>
        <v>Vacation</v>
      </c>
      <c r="R202">
        <f t="shared" si="12"/>
        <v>37</v>
      </c>
    </row>
    <row r="203" spans="1:19" ht="54" customHeight="1" x14ac:dyDescent="0.3">
      <c r="A203" s="11">
        <v>46120</v>
      </c>
      <c r="B203" s="12" t="str">
        <f t="shared" si="13"/>
        <v>Wed</v>
      </c>
      <c r="C203" s="13">
        <f>VLOOKUP(A203,[1]Sheet2!$A$2:$G$401,2,FALSE)</f>
        <v>37</v>
      </c>
      <c r="D203" s="30"/>
      <c r="E203" s="24" t="s">
        <v>218</v>
      </c>
      <c r="F203" s="25">
        <v>0.54166666666666663</v>
      </c>
      <c r="G203" s="26" t="s">
        <v>48</v>
      </c>
      <c r="H203" s="27" t="s">
        <v>34</v>
      </c>
      <c r="I203" s="112" t="s">
        <v>219</v>
      </c>
      <c r="J203" s="29" t="s">
        <v>220</v>
      </c>
      <c r="K203" s="29" t="s">
        <v>148</v>
      </c>
      <c r="L203" s="48"/>
      <c r="M203" s="20">
        <f>WORKDAY(A198,$Q$1)</f>
        <v>46107</v>
      </c>
      <c r="N203" s="21" t="str">
        <f>TEXT(M203,"ddd")</f>
        <v>Thu</v>
      </c>
      <c r="O203" s="35"/>
      <c r="P203" s="93"/>
    </row>
    <row r="204" spans="1:19" ht="67.2" hidden="1" customHeight="1" x14ac:dyDescent="0.3">
      <c r="A204" s="11">
        <v>46120</v>
      </c>
      <c r="B204" s="12" t="str">
        <f t="shared" si="13"/>
        <v>Wed</v>
      </c>
      <c r="C204" s="13">
        <f>VLOOKUP(A204,[1]Sheet2!$A$2:$G$401,2,FALSE)</f>
        <v>37</v>
      </c>
      <c r="D204" s="30" t="s">
        <v>139</v>
      </c>
      <c r="E204" s="37"/>
      <c r="F204" s="38"/>
      <c r="G204" s="39"/>
      <c r="H204" s="48"/>
      <c r="I204" s="41"/>
      <c r="J204" s="40"/>
      <c r="K204" s="40"/>
      <c r="L204" s="121"/>
      <c r="M204" s="14"/>
      <c r="N204" s="12"/>
      <c r="O204" s="154"/>
      <c r="P204" s="93" t="str">
        <f>VLOOKUP(A204,[1]Sheet2!$A$2:$G$494,6,FALSE)</f>
        <v>Vacation</v>
      </c>
      <c r="R204">
        <f t="shared" ref="R204:R216" si="17">C204</f>
        <v>37</v>
      </c>
    </row>
    <row r="205" spans="1:19" ht="46.95" hidden="1" customHeight="1" x14ac:dyDescent="0.3">
      <c r="A205" s="11">
        <v>46121</v>
      </c>
      <c r="B205" s="12" t="str">
        <f t="shared" si="13"/>
        <v>Thu</v>
      </c>
      <c r="C205" s="13">
        <f>VLOOKUP(A205,[1]Sheet2!$A$2:$G$401,2,FALSE)</f>
        <v>37</v>
      </c>
      <c r="D205" s="30" t="s">
        <v>139</v>
      </c>
      <c r="E205" s="37"/>
      <c r="F205" s="38"/>
      <c r="G205" s="39"/>
      <c r="H205" s="23"/>
      <c r="I205" s="134"/>
      <c r="J205" s="121"/>
      <c r="K205" s="121"/>
      <c r="L205" s="23"/>
      <c r="M205" s="14"/>
      <c r="N205" s="12"/>
      <c r="P205" s="93" t="str">
        <f>VLOOKUP(A205,[1]Sheet2!$A$2:$G$494,6,FALSE)</f>
        <v>Vacation</v>
      </c>
      <c r="R205">
        <f t="shared" si="17"/>
        <v>37</v>
      </c>
    </row>
    <row r="206" spans="1:19" ht="46.2" hidden="1" customHeight="1" x14ac:dyDescent="0.3">
      <c r="A206" s="11">
        <v>46121</v>
      </c>
      <c r="B206" s="12" t="str">
        <f t="shared" si="13"/>
        <v>Thu</v>
      </c>
      <c r="C206" s="13">
        <f>VLOOKUP(A206,[1]Sheet2!$A$2:$G$401,2,FALSE)</f>
        <v>37</v>
      </c>
      <c r="D206" s="30" t="s">
        <v>139</v>
      </c>
      <c r="E206" s="37"/>
      <c r="F206" s="38"/>
      <c r="G206" s="39"/>
      <c r="H206" s="23"/>
      <c r="I206" s="155"/>
      <c r="J206" s="23"/>
      <c r="K206" s="156"/>
      <c r="L206" s="23"/>
      <c r="M206" s="14"/>
      <c r="N206" s="12"/>
      <c r="O206" s="154"/>
      <c r="P206" s="93" t="str">
        <f>VLOOKUP(A206,[1]Sheet2!$A$2:$G$494,6,FALSE)</f>
        <v>Vacation</v>
      </c>
      <c r="R206">
        <f t="shared" si="17"/>
        <v>37</v>
      </c>
    </row>
    <row r="207" spans="1:19" ht="50.25" hidden="1" customHeight="1" x14ac:dyDescent="0.3">
      <c r="A207" s="11">
        <v>46121</v>
      </c>
      <c r="B207" s="12" t="str">
        <f t="shared" si="13"/>
        <v>Thu</v>
      </c>
      <c r="C207" s="13">
        <f>VLOOKUP(A207,[1]Sheet2!$A$2:$G$401,2,FALSE)</f>
        <v>37</v>
      </c>
      <c r="D207" s="30" t="s">
        <v>139</v>
      </c>
      <c r="E207" s="37"/>
      <c r="F207" s="38"/>
      <c r="G207" s="39"/>
      <c r="H207" s="23"/>
      <c r="I207" s="135"/>
      <c r="J207" s="23"/>
      <c r="K207" s="23"/>
      <c r="L207" s="23"/>
      <c r="M207" s="14"/>
      <c r="N207" s="12"/>
      <c r="O207" s="154"/>
      <c r="P207" s="93" t="str">
        <f>VLOOKUP(A207,[1]Sheet2!$A$2:$G$494,6,FALSE)</f>
        <v>Vacation</v>
      </c>
      <c r="R207">
        <f t="shared" si="17"/>
        <v>37</v>
      </c>
    </row>
    <row r="208" spans="1:19" ht="54.75" hidden="1" customHeight="1" x14ac:dyDescent="0.3">
      <c r="A208" s="11">
        <v>46121</v>
      </c>
      <c r="B208" s="12" t="str">
        <f t="shared" si="13"/>
        <v>Thu</v>
      </c>
      <c r="C208" s="13">
        <f>VLOOKUP(A208,[1]Sheet2!$A$2:$G$401,2,FALSE)</f>
        <v>37</v>
      </c>
      <c r="D208" s="30" t="s">
        <v>139</v>
      </c>
      <c r="E208" s="37"/>
      <c r="F208" s="38"/>
      <c r="G208" s="39"/>
      <c r="H208" s="23"/>
      <c r="I208" s="41"/>
      <c r="J208" s="23"/>
      <c r="K208" s="23"/>
      <c r="L208" s="23"/>
      <c r="M208" s="14"/>
      <c r="N208" s="12"/>
      <c r="O208" s="35"/>
      <c r="P208" s="93" t="str">
        <f>VLOOKUP(A208,[1]Sheet2!$A$2:$G$494,6,FALSE)</f>
        <v>Vacation</v>
      </c>
      <c r="R208">
        <f t="shared" si="17"/>
        <v>37</v>
      </c>
    </row>
    <row r="209" spans="1:19" ht="90" customHeight="1" x14ac:dyDescent="0.3">
      <c r="A209" s="11">
        <v>46121</v>
      </c>
      <c r="B209" s="12" t="str">
        <f t="shared" si="13"/>
        <v>Thu</v>
      </c>
      <c r="C209" s="13">
        <f>VLOOKUP(A209,[1]Sheet2!$A$2:$G$401,2,FALSE)</f>
        <v>37</v>
      </c>
      <c r="D209" s="30" t="s">
        <v>139</v>
      </c>
      <c r="E209" s="15" t="s">
        <v>221</v>
      </c>
      <c r="F209" s="31" t="s">
        <v>16</v>
      </c>
      <c r="G209" s="17" t="s">
        <v>17</v>
      </c>
      <c r="H209" s="157" t="s">
        <v>45</v>
      </c>
      <c r="I209" s="158" t="s">
        <v>222</v>
      </c>
      <c r="J209" s="157" t="s">
        <v>20</v>
      </c>
      <c r="K209" s="157" t="s">
        <v>223</v>
      </c>
      <c r="L209" s="23"/>
      <c r="M209" s="20">
        <f t="shared" si="16"/>
        <v>46114</v>
      </c>
      <c r="N209" s="21" t="str">
        <f t="shared" si="14"/>
        <v>Thu</v>
      </c>
      <c r="O209" s="35"/>
      <c r="P209" s="93" t="str">
        <f>VLOOKUP(A209,[1]Sheet2!$A$2:$G$494,6,FALSE)</f>
        <v>Vacation</v>
      </c>
      <c r="R209">
        <f t="shared" si="17"/>
        <v>37</v>
      </c>
    </row>
    <row r="210" spans="1:19" ht="52.5" customHeight="1" x14ac:dyDescent="0.3">
      <c r="A210" s="11">
        <v>46121</v>
      </c>
      <c r="B210" s="12" t="str">
        <f t="shared" ref="B210:B273" si="18">TEXT(A210,"ddd")</f>
        <v>Thu</v>
      </c>
      <c r="C210" s="13">
        <f>VLOOKUP(A210,[1]Sheet2!$A$2:$G$401,2,FALSE)</f>
        <v>37</v>
      </c>
      <c r="D210" s="30" t="s">
        <v>139</v>
      </c>
      <c r="E210" s="15" t="s">
        <v>224</v>
      </c>
      <c r="F210" s="31" t="s">
        <v>16</v>
      </c>
      <c r="G210" s="17" t="s">
        <v>17</v>
      </c>
      <c r="H210" s="157" t="s">
        <v>45</v>
      </c>
      <c r="I210" s="158" t="s">
        <v>225</v>
      </c>
      <c r="J210" s="157" t="s">
        <v>20</v>
      </c>
      <c r="K210" s="157" t="s">
        <v>226</v>
      </c>
      <c r="L210" s="69"/>
      <c r="M210" s="20">
        <f t="shared" si="16"/>
        <v>46114</v>
      </c>
      <c r="N210" s="21" t="str">
        <f t="shared" si="14"/>
        <v>Thu</v>
      </c>
      <c r="O210" s="35"/>
      <c r="P210" s="93" t="str">
        <f>VLOOKUP(A210,[1]Sheet2!$A$2:$G$494,6,FALSE)</f>
        <v>Vacation</v>
      </c>
      <c r="R210">
        <f t="shared" si="17"/>
        <v>37</v>
      </c>
    </row>
    <row r="211" spans="1:19" s="161" customFormat="1" ht="63.75" customHeight="1" x14ac:dyDescent="0.3">
      <c r="A211" s="11">
        <v>46121</v>
      </c>
      <c r="B211" s="12" t="str">
        <f t="shared" si="18"/>
        <v>Thu</v>
      </c>
      <c r="C211" s="13">
        <f>VLOOKUP(A211,[1]Sheet2!$A$2:$G$401,2,FALSE)</f>
        <v>37</v>
      </c>
      <c r="D211" s="30" t="s">
        <v>139</v>
      </c>
      <c r="E211" s="15" t="s">
        <v>227</v>
      </c>
      <c r="F211" s="31" t="s">
        <v>16</v>
      </c>
      <c r="G211" s="17" t="s">
        <v>17</v>
      </c>
      <c r="H211" s="157" t="s">
        <v>45</v>
      </c>
      <c r="I211" s="159" t="s">
        <v>173</v>
      </c>
      <c r="J211" s="157" t="s">
        <v>20</v>
      </c>
      <c r="K211" s="157" t="s">
        <v>228</v>
      </c>
      <c r="L211" s="160"/>
      <c r="M211" s="20">
        <f t="shared" si="16"/>
        <v>46114</v>
      </c>
      <c r="N211" s="21" t="str">
        <f t="shared" si="14"/>
        <v>Thu</v>
      </c>
      <c r="O211" s="58"/>
      <c r="P211" s="93" t="str">
        <f>VLOOKUP(A211,[1]Sheet2!$A$2:$G$494,6,FALSE)</f>
        <v>Vacation</v>
      </c>
      <c r="Q211"/>
      <c r="R211">
        <f t="shared" si="17"/>
        <v>37</v>
      </c>
    </row>
    <row r="212" spans="1:19" ht="52.2" customHeight="1" x14ac:dyDescent="0.3">
      <c r="A212" s="11">
        <v>46128</v>
      </c>
      <c r="B212" s="12" t="str">
        <f t="shared" si="18"/>
        <v>Thu</v>
      </c>
      <c r="C212" s="13">
        <f>VLOOKUP(A212,[1]Sheet2!$A$2:$G$401,2,FALSE)</f>
        <v>38</v>
      </c>
      <c r="D212" s="30" t="s">
        <v>139</v>
      </c>
      <c r="E212" s="15" t="s">
        <v>229</v>
      </c>
      <c r="F212" s="31" t="s">
        <v>16</v>
      </c>
      <c r="G212" s="17" t="s">
        <v>17</v>
      </c>
      <c r="H212" s="162" t="s">
        <v>30</v>
      </c>
      <c r="I212" s="163" t="s">
        <v>230</v>
      </c>
      <c r="J212" s="157" t="s">
        <v>20</v>
      </c>
      <c r="K212" s="162" t="s">
        <v>116</v>
      </c>
      <c r="L212" s="48"/>
      <c r="M212" s="20">
        <f t="shared" si="16"/>
        <v>46121</v>
      </c>
      <c r="N212" s="21" t="str">
        <f t="shared" si="14"/>
        <v>Thu</v>
      </c>
      <c r="O212" s="42" t="s">
        <v>231</v>
      </c>
      <c r="P212" s="45" t="str">
        <f>VLOOKUP(A212,[1]Sheet2!$A$2:$G$494,6,FALSE)</f>
        <v>Teaching week 9</v>
      </c>
      <c r="R212">
        <f t="shared" si="17"/>
        <v>38</v>
      </c>
      <c r="S212" s="36"/>
    </row>
    <row r="213" spans="1:19" ht="28.8" x14ac:dyDescent="0.3">
      <c r="A213" s="11">
        <v>46135</v>
      </c>
      <c r="B213" s="12" t="str">
        <f t="shared" si="18"/>
        <v>Thu</v>
      </c>
      <c r="C213" s="13">
        <f>VLOOKUP(A213,[1]Sheet2!$A$2:$G$401,2,FALSE)</f>
        <v>39</v>
      </c>
      <c r="D213" s="30" t="s">
        <v>139</v>
      </c>
      <c r="E213" s="24" t="s">
        <v>232</v>
      </c>
      <c r="F213" s="25">
        <v>0.54166666666666663</v>
      </c>
      <c r="G213" s="25" t="s">
        <v>48</v>
      </c>
      <c r="H213" s="29" t="s">
        <v>34</v>
      </c>
      <c r="I213" s="28" t="s">
        <v>233</v>
      </c>
      <c r="J213" s="29" t="s">
        <v>234</v>
      </c>
      <c r="K213" s="29" t="s">
        <v>235</v>
      </c>
      <c r="L213" s="48"/>
      <c r="M213" s="164"/>
      <c r="N213" s="12"/>
      <c r="P213" s="45" t="str">
        <f>VLOOKUP(A213,[1]Sheet2!$A$2:$G$494,6,FALSE)</f>
        <v xml:space="preserve">Teaching week 10 </v>
      </c>
      <c r="R213">
        <f t="shared" si="17"/>
        <v>39</v>
      </c>
      <c r="S213" s="36"/>
    </row>
    <row r="214" spans="1:19" ht="28.2" hidden="1" customHeight="1" x14ac:dyDescent="0.3">
      <c r="A214" s="11">
        <v>46140</v>
      </c>
      <c r="B214" s="12" t="str">
        <f t="shared" si="18"/>
        <v>Tue</v>
      </c>
      <c r="C214" s="13">
        <f>VLOOKUP(A214,[1]Sheet2!$A$2:$G$401,2,FALSE)</f>
        <v>40</v>
      </c>
      <c r="D214" s="30" t="s">
        <v>139</v>
      </c>
      <c r="E214" s="13"/>
      <c r="F214" s="51"/>
      <c r="G214" s="51"/>
      <c r="H214" s="48"/>
      <c r="I214" s="50"/>
      <c r="J214" s="48"/>
      <c r="K214" s="48"/>
      <c r="L214" s="61"/>
      <c r="M214" s="14"/>
      <c r="N214" s="12"/>
      <c r="O214" s="35"/>
      <c r="P214" s="45" t="str">
        <f>VLOOKUP(A214,[1]Sheet2!$A$2:$G$494,6,FALSE)</f>
        <v>Teaching week 11</v>
      </c>
      <c r="R214">
        <f t="shared" si="17"/>
        <v>40</v>
      </c>
    </row>
    <row r="215" spans="1:19" ht="49.2" customHeight="1" x14ac:dyDescent="0.3">
      <c r="A215" s="11">
        <v>46140</v>
      </c>
      <c r="B215" s="12" t="str">
        <f t="shared" si="18"/>
        <v>Tue</v>
      </c>
      <c r="C215" s="13">
        <f>VLOOKUP(A215,[1]Sheet2!$A$2:$G$401,2,FALSE)</f>
        <v>40</v>
      </c>
      <c r="D215" s="30" t="s">
        <v>139</v>
      </c>
      <c r="E215" s="62" t="s">
        <v>236</v>
      </c>
      <c r="F215" s="31" t="s">
        <v>16</v>
      </c>
      <c r="G215" s="17" t="s">
        <v>17</v>
      </c>
      <c r="H215" s="63" t="s">
        <v>34</v>
      </c>
      <c r="I215" s="83" t="s">
        <v>197</v>
      </c>
      <c r="J215" s="63" t="s">
        <v>20</v>
      </c>
      <c r="K215" s="63" t="s">
        <v>36</v>
      </c>
      <c r="L215" s="61"/>
      <c r="M215" s="20">
        <f>WORKDAY(A215,$Q$1)</f>
        <v>46133</v>
      </c>
      <c r="N215" s="21" t="str">
        <f t="shared" ref="N215:N259" si="19">TEXT(M215,"ddd")</f>
        <v>Tue</v>
      </c>
      <c r="O215" s="35"/>
      <c r="P215" s="45" t="str">
        <f>VLOOKUP(A215,[1]Sheet2!$A$2:$G$494,6,FALSE)</f>
        <v>Teaching week 11</v>
      </c>
      <c r="R215">
        <f t="shared" si="17"/>
        <v>40</v>
      </c>
      <c r="S215" s="36"/>
    </row>
    <row r="216" spans="1:19" ht="50.4" customHeight="1" x14ac:dyDescent="0.3">
      <c r="A216" s="11">
        <v>46141</v>
      </c>
      <c r="B216" s="12" t="str">
        <f>TEXT(A216,"ddd")</f>
        <v>Wed</v>
      </c>
      <c r="C216" s="13">
        <f>VLOOKUP(A216,[1]Sheet2!$A$2:$G$401,2,FALSE)</f>
        <v>40</v>
      </c>
      <c r="D216" s="30" t="s">
        <v>139</v>
      </c>
      <c r="E216" s="62" t="s">
        <v>237</v>
      </c>
      <c r="F216" s="31" t="s">
        <v>16</v>
      </c>
      <c r="G216" s="17" t="s">
        <v>17</v>
      </c>
      <c r="H216" s="63" t="s">
        <v>34</v>
      </c>
      <c r="I216" s="165" t="s">
        <v>238</v>
      </c>
      <c r="J216" s="63" t="s">
        <v>20</v>
      </c>
      <c r="K216" s="63" t="s">
        <v>62</v>
      </c>
      <c r="L216" s="61"/>
      <c r="M216" s="20">
        <f>WORKDAY(A216,$Q$1)</f>
        <v>46134</v>
      </c>
      <c r="N216" s="21" t="str">
        <f>TEXT(M216,"ddd")</f>
        <v>Wed</v>
      </c>
      <c r="O216" s="42" t="s">
        <v>239</v>
      </c>
      <c r="P216" s="45" t="str">
        <f>VLOOKUP(A216,[1]Sheet2!$A$2:$G$494,6,FALSE)</f>
        <v>Teaching week 11</v>
      </c>
      <c r="R216">
        <f t="shared" si="17"/>
        <v>40</v>
      </c>
      <c r="S216" s="36"/>
    </row>
    <row r="217" spans="1:19" ht="69" customHeight="1" x14ac:dyDescent="0.3">
      <c r="A217" s="11">
        <v>46142</v>
      </c>
      <c r="B217" s="12" t="str">
        <f>TEXT(A217,"ddd")</f>
        <v>Thu</v>
      </c>
      <c r="C217" s="13">
        <f>VLOOKUP(A217,[1]Sheet2!$A$2:$G$401,2,FALSE)</f>
        <v>40</v>
      </c>
      <c r="D217" s="30" t="s">
        <v>139</v>
      </c>
      <c r="E217" s="62" t="s">
        <v>240</v>
      </c>
      <c r="F217" s="31" t="s">
        <v>16</v>
      </c>
      <c r="G217" s="17" t="s">
        <v>17</v>
      </c>
      <c r="H217" s="63" t="s">
        <v>45</v>
      </c>
      <c r="I217" s="19" t="s">
        <v>241</v>
      </c>
      <c r="J217" s="63" t="s">
        <v>20</v>
      </c>
      <c r="K217" s="63" t="s">
        <v>43</v>
      </c>
      <c r="L217" s="61"/>
      <c r="M217" s="20">
        <f>WORKDAY(A217,$Q$1)</f>
        <v>46135</v>
      </c>
      <c r="N217" s="21" t="str">
        <f>TEXT(M217,"ddd")</f>
        <v>Thu</v>
      </c>
      <c r="O217" s="166" t="s">
        <v>128</v>
      </c>
      <c r="P217" s="45"/>
      <c r="S217" s="36"/>
    </row>
    <row r="218" spans="1:19" ht="14.4" customHeight="1" x14ac:dyDescent="0.3">
      <c r="A218" s="11">
        <v>46146</v>
      </c>
      <c r="B218" s="12" t="str">
        <f>TEXT(A218,"ddd")</f>
        <v>Mon</v>
      </c>
      <c r="C218" s="13">
        <f>VLOOKUP(A218,[1]Sheet2!$A$2:$G$401,2,FALSE)</f>
        <v>41</v>
      </c>
      <c r="D218" s="30" t="s">
        <v>139</v>
      </c>
      <c r="E218" s="167" t="s">
        <v>214</v>
      </c>
      <c r="F218" s="168"/>
      <c r="G218" s="168"/>
      <c r="H218" s="167"/>
      <c r="I218" s="167"/>
      <c r="J218" s="167"/>
      <c r="K218" s="169"/>
      <c r="L218" s="44"/>
      <c r="M218" s="44"/>
      <c r="N218" s="97"/>
      <c r="O218" s="96"/>
      <c r="P218" s="45" t="str">
        <f>VLOOKUP(A218,[1]Sheet2!$A$2:$G$494,6,FALSE)</f>
        <v>Teaching week 12</v>
      </c>
      <c r="Q218">
        <v>-5</v>
      </c>
      <c r="R218">
        <f t="shared" ref="R218:R281" si="20">C218</f>
        <v>41</v>
      </c>
    </row>
    <row r="219" spans="1:19" ht="24.6" hidden="1" customHeight="1" x14ac:dyDescent="0.3">
      <c r="A219" s="11">
        <v>46148</v>
      </c>
      <c r="B219" s="12" t="str">
        <f t="shared" si="18"/>
        <v>Wed</v>
      </c>
      <c r="C219" s="13">
        <f>VLOOKUP(A219,[1]Sheet2!$A$2:$G$401,2,FALSE)</f>
        <v>41</v>
      </c>
      <c r="D219" s="170" t="s">
        <v>139</v>
      </c>
      <c r="E219" s="171"/>
      <c r="F219" s="172"/>
      <c r="G219" s="172"/>
      <c r="H219" s="173"/>
      <c r="I219" s="174"/>
      <c r="J219" s="175"/>
      <c r="K219" s="175"/>
      <c r="L219" s="176"/>
      <c r="M219" s="12"/>
      <c r="N219" s="12"/>
      <c r="O219" s="35"/>
      <c r="P219" s="45" t="str">
        <f>VLOOKUP(A219,[1]Sheet2!$A$2:$G$494,6,FALSE)</f>
        <v>Teaching week 12</v>
      </c>
      <c r="R219">
        <f t="shared" si="20"/>
        <v>41</v>
      </c>
    </row>
    <row r="220" spans="1:19" x14ac:dyDescent="0.3">
      <c r="A220" s="11">
        <v>46149</v>
      </c>
      <c r="B220" s="12" t="str">
        <f t="shared" si="18"/>
        <v>Thu</v>
      </c>
      <c r="C220" s="13">
        <f>VLOOKUP(A220,[1]Sheet2!$A$2:$G$401,2,FALSE)</f>
        <v>41</v>
      </c>
      <c r="D220" s="30" t="s">
        <v>139</v>
      </c>
      <c r="E220" s="177" t="s">
        <v>242</v>
      </c>
      <c r="F220" s="178">
        <v>0.54166666666666663</v>
      </c>
      <c r="G220" s="179" t="s">
        <v>48</v>
      </c>
      <c r="H220" s="180" t="s">
        <v>34</v>
      </c>
      <c r="I220" s="181" t="s">
        <v>243</v>
      </c>
      <c r="J220" s="182" t="s">
        <v>20</v>
      </c>
      <c r="K220" s="182" t="s">
        <v>51</v>
      </c>
      <c r="L220" s="48"/>
      <c r="M220" s="12"/>
      <c r="N220" s="12"/>
      <c r="O220" s="47"/>
      <c r="P220" s="45" t="str">
        <f>VLOOKUP(A220,[1]Sheet2!$A$2:$G$494,6,FALSE)</f>
        <v>Teaching week 12</v>
      </c>
      <c r="R220">
        <f t="shared" si="20"/>
        <v>41</v>
      </c>
    </row>
    <row r="221" spans="1:19" hidden="1" x14ac:dyDescent="0.3">
      <c r="A221" s="11">
        <v>46153</v>
      </c>
      <c r="B221" s="12" t="str">
        <f t="shared" si="18"/>
        <v>Mon</v>
      </c>
      <c r="C221" s="13">
        <f>VLOOKUP(A221,[1]Sheet2!$A$2:$G$401,2,FALSE)</f>
        <v>42</v>
      </c>
      <c r="D221" s="30" t="s">
        <v>139</v>
      </c>
      <c r="E221" s="13"/>
      <c r="F221" s="51"/>
      <c r="G221" s="51"/>
      <c r="H221" s="48"/>
      <c r="I221" s="50"/>
      <c r="J221" s="48"/>
      <c r="K221" s="48"/>
      <c r="L221" s="48"/>
      <c r="M221" s="12"/>
      <c r="N221" s="12"/>
      <c r="O221" s="47"/>
      <c r="P221" s="45"/>
      <c r="R221">
        <f t="shared" si="20"/>
        <v>42</v>
      </c>
    </row>
    <row r="222" spans="1:19" ht="39.6" customHeight="1" x14ac:dyDescent="0.3">
      <c r="A222" s="11">
        <v>46154</v>
      </c>
      <c r="B222" s="12" t="str">
        <f t="shared" si="18"/>
        <v>Tue</v>
      </c>
      <c r="C222" s="13">
        <f>VLOOKUP(A222,[1]Sheet2!$A$2:$G$401,2,FALSE)</f>
        <v>42</v>
      </c>
      <c r="D222" s="30" t="s">
        <v>139</v>
      </c>
      <c r="E222" s="13"/>
      <c r="F222" s="51"/>
      <c r="G222" s="51"/>
      <c r="H222" s="48"/>
      <c r="I222" s="50"/>
      <c r="J222" s="48"/>
      <c r="K222" s="48"/>
      <c r="L222" s="61"/>
      <c r="M222" s="12"/>
      <c r="N222" s="12"/>
      <c r="O222" s="35"/>
      <c r="P222" s="101" t="str">
        <f>VLOOKUP(A222,[1]Sheet2!$A$2:$G$494,6,FALSE)</f>
        <v>Assessment week</v>
      </c>
      <c r="R222">
        <f t="shared" si="20"/>
        <v>42</v>
      </c>
      <c r="S222" s="36"/>
    </row>
    <row r="223" spans="1:19" ht="41.4" customHeight="1" x14ac:dyDescent="0.3">
      <c r="A223" s="11">
        <v>46156</v>
      </c>
      <c r="B223" s="12" t="str">
        <f t="shared" si="18"/>
        <v>Thu</v>
      </c>
      <c r="C223" s="13">
        <f>VLOOKUP(A223,[1]Sheet2!$A$2:$G$401,2,FALSE)</f>
        <v>42</v>
      </c>
      <c r="D223" s="30" t="s">
        <v>139</v>
      </c>
      <c r="E223" s="89"/>
      <c r="F223" s="38"/>
      <c r="G223" s="39"/>
      <c r="H223" s="61"/>
      <c r="I223" s="116"/>
      <c r="J223" s="61"/>
      <c r="K223" s="61"/>
      <c r="L223" s="48"/>
      <c r="M223" s="12"/>
      <c r="N223" s="12"/>
      <c r="O223" s="42" t="s">
        <v>244</v>
      </c>
      <c r="P223" s="101" t="str">
        <f>VLOOKUP(A223,[1]Sheet2!$A$2:$G$494,6,FALSE)</f>
        <v>Assessment week</v>
      </c>
      <c r="R223">
        <f t="shared" si="20"/>
        <v>42</v>
      </c>
    </row>
    <row r="224" spans="1:19" ht="24" customHeight="1" x14ac:dyDescent="0.3">
      <c r="A224" s="11">
        <v>46156</v>
      </c>
      <c r="B224" s="12" t="str">
        <f t="shared" si="18"/>
        <v>Thu</v>
      </c>
      <c r="C224" s="13">
        <f>VLOOKUP(A224,[1]Sheet2!$A$2:$G$401,2,FALSE)</f>
        <v>42</v>
      </c>
      <c r="D224" s="30" t="s">
        <v>139</v>
      </c>
      <c r="E224" s="13"/>
      <c r="F224" s="49"/>
      <c r="G224" s="38"/>
      <c r="H224" s="40"/>
      <c r="I224" s="128"/>
      <c r="J224" s="48"/>
      <c r="K224" s="48"/>
      <c r="L224" s="48"/>
      <c r="M224" s="12"/>
      <c r="N224" s="12"/>
      <c r="O224" s="47"/>
      <c r="P224" s="101" t="str">
        <f>VLOOKUP(A224,[1]Sheet2!$A$2:$G$494,6,FALSE)</f>
        <v>Assessment week</v>
      </c>
      <c r="R224">
        <f t="shared" si="20"/>
        <v>42</v>
      </c>
    </row>
    <row r="225" spans="1:19" ht="27.6" customHeight="1" x14ac:dyDescent="0.3">
      <c r="A225" s="11">
        <v>46160</v>
      </c>
      <c r="B225" s="12" t="str">
        <f t="shared" si="18"/>
        <v>Mon</v>
      </c>
      <c r="C225" s="13">
        <f>VLOOKUP(A225,[1]Sheet2!$A$2:$G$401,2,FALSE)</f>
        <v>43</v>
      </c>
      <c r="D225" s="30"/>
      <c r="E225" s="13"/>
      <c r="F225" s="49"/>
      <c r="G225" s="38"/>
      <c r="H225" s="40"/>
      <c r="I225" s="128"/>
      <c r="J225" s="48"/>
      <c r="K225" s="48"/>
      <c r="L225" s="48"/>
      <c r="M225" s="12"/>
      <c r="N225" s="12"/>
      <c r="O225" s="47"/>
      <c r="P225" s="101" t="str">
        <f>VLOOKUP(A225,[1]Sheet2!$A$2:$G$494,6,FALSE)</f>
        <v xml:space="preserve">Assessment week 
</v>
      </c>
      <c r="R225">
        <f t="shared" si="20"/>
        <v>43</v>
      </c>
      <c r="S225" s="36"/>
    </row>
    <row r="226" spans="1:19" ht="30.6" customHeight="1" x14ac:dyDescent="0.3">
      <c r="A226" s="11">
        <v>46161</v>
      </c>
      <c r="B226" s="12" t="str">
        <f t="shared" si="18"/>
        <v>Tue</v>
      </c>
      <c r="C226" s="13">
        <f>VLOOKUP(A226,[1]Sheet2!$A$2:$G$401,2,FALSE)</f>
        <v>43</v>
      </c>
      <c r="D226" s="30"/>
      <c r="E226" s="183"/>
      <c r="F226" s="184"/>
      <c r="G226" s="185"/>
      <c r="H226" s="186"/>
      <c r="I226" s="187"/>
      <c r="J226" s="188"/>
      <c r="K226" s="188"/>
      <c r="L226" s="48"/>
      <c r="M226" s="12"/>
      <c r="N226" s="12"/>
      <c r="O226" s="47"/>
      <c r="P226" s="101" t="str">
        <f>VLOOKUP(A226,[1]Sheet2!$A$2:$G$494,6,FALSE)</f>
        <v xml:space="preserve">Assessment week 
</v>
      </c>
      <c r="S226" s="36"/>
    </row>
    <row r="227" spans="1:19" ht="64.2" customHeight="1" x14ac:dyDescent="0.3">
      <c r="A227" s="11">
        <v>46162</v>
      </c>
      <c r="B227" s="12" t="str">
        <f t="shared" si="18"/>
        <v>Wed</v>
      </c>
      <c r="C227" s="13">
        <f>VLOOKUP(A227,[1]Sheet2!$A$2:$G$401,2,FALSE)</f>
        <v>43</v>
      </c>
      <c r="D227" s="30"/>
      <c r="E227" s="183"/>
      <c r="F227" s="184"/>
      <c r="G227" s="185"/>
      <c r="H227" s="186"/>
      <c r="I227" s="187"/>
      <c r="J227" s="188"/>
      <c r="K227" s="188"/>
      <c r="L227" s="48"/>
      <c r="M227" s="12"/>
      <c r="N227" s="12"/>
      <c r="O227" s="42" t="s">
        <v>245</v>
      </c>
      <c r="P227" s="101" t="str">
        <f>VLOOKUP(A227,[1]Sheet2!$A$2:$G$494,6,FALSE)</f>
        <v xml:space="preserve">Assessment week 
</v>
      </c>
      <c r="S227" s="36"/>
    </row>
    <row r="228" spans="1:19" ht="28.95" customHeight="1" x14ac:dyDescent="0.3">
      <c r="A228" s="189">
        <v>46167</v>
      </c>
      <c r="B228" s="190" t="str">
        <f t="shared" si="18"/>
        <v>Mon</v>
      </c>
      <c r="C228" s="190">
        <f>VLOOKUP(A228,[1]Sheet2!$A$2:$G$401,2,FALSE)</f>
        <v>44</v>
      </c>
      <c r="D228" s="95" t="s">
        <v>246</v>
      </c>
      <c r="E228" s="167" t="s">
        <v>247</v>
      </c>
      <c r="F228" s="168"/>
      <c r="G228" s="168"/>
      <c r="H228" s="167"/>
      <c r="I228" s="167"/>
      <c r="J228" s="167"/>
      <c r="K228" s="169"/>
      <c r="L228" s="44"/>
      <c r="M228" s="44"/>
      <c r="N228" s="97"/>
      <c r="O228" s="96"/>
      <c r="P228" s="45" t="str">
        <f>VLOOKUP(A228,[1]Sheet2!$A$2:$G$494,6,FALSE)</f>
        <v>Teaching week 1</v>
      </c>
      <c r="Q228">
        <v>-5</v>
      </c>
      <c r="R228">
        <f t="shared" si="20"/>
        <v>44</v>
      </c>
      <c r="S228" s="191"/>
    </row>
    <row r="229" spans="1:19" ht="42" hidden="1" customHeight="1" x14ac:dyDescent="0.3">
      <c r="A229" s="11">
        <v>46169</v>
      </c>
      <c r="B229" s="12" t="str">
        <f t="shared" si="18"/>
        <v>Wed</v>
      </c>
      <c r="C229" s="13">
        <f>VLOOKUP(A229,[1]Sheet2!$A$2:$G$401,2,FALSE)</f>
        <v>44</v>
      </c>
      <c r="D229" s="170" t="s">
        <v>246</v>
      </c>
      <c r="E229" s="171"/>
      <c r="F229" s="172"/>
      <c r="G229" s="172"/>
      <c r="H229" s="173"/>
      <c r="I229" s="174"/>
      <c r="J229" s="175"/>
      <c r="K229" s="175"/>
      <c r="L229" s="192"/>
      <c r="M229" s="12"/>
      <c r="N229" s="12"/>
      <c r="P229" s="45" t="str">
        <f>VLOOKUP(A229,[1]Sheet2!$A$2:$G$494,6,FALSE)</f>
        <v>Teaching week 1</v>
      </c>
      <c r="R229">
        <f t="shared" si="20"/>
        <v>44</v>
      </c>
      <c r="S229" s="193"/>
    </row>
    <row r="230" spans="1:19" ht="59.25" customHeight="1" x14ac:dyDescent="0.3">
      <c r="A230" s="11">
        <v>46170</v>
      </c>
      <c r="B230" s="12" t="str">
        <f t="shared" si="18"/>
        <v>Thu</v>
      </c>
      <c r="C230" s="13">
        <f>VLOOKUP(A230,[1]Sheet2!$A$2:$G$401,2,FALSE)</f>
        <v>44</v>
      </c>
      <c r="D230" s="30" t="s">
        <v>246</v>
      </c>
      <c r="E230" s="194" t="s">
        <v>248</v>
      </c>
      <c r="F230" s="195" t="s">
        <v>16</v>
      </c>
      <c r="G230" s="196" t="s">
        <v>17</v>
      </c>
      <c r="H230" s="197" t="s">
        <v>34</v>
      </c>
      <c r="I230" s="198" t="s">
        <v>35</v>
      </c>
      <c r="J230" s="197" t="s">
        <v>20</v>
      </c>
      <c r="K230" s="197" t="s">
        <v>36</v>
      </c>
      <c r="L230" s="48"/>
      <c r="M230" s="199">
        <f t="shared" ref="M230:M289" si="21">WORKDAY(A230,$Q$1)</f>
        <v>46163</v>
      </c>
      <c r="N230" s="21" t="str">
        <f t="shared" si="19"/>
        <v>Thu</v>
      </c>
      <c r="O230" s="35"/>
      <c r="P230" s="45" t="str">
        <f>VLOOKUP(A230,[1]Sheet2!$A$2:$G$494,6,FALSE)</f>
        <v>Teaching week 1</v>
      </c>
      <c r="R230">
        <f t="shared" si="20"/>
        <v>44</v>
      </c>
      <c r="S230" s="191"/>
    </row>
    <row r="231" spans="1:19" ht="58.5" customHeight="1" x14ac:dyDescent="0.3">
      <c r="A231" s="11">
        <v>46176</v>
      </c>
      <c r="B231" s="12" t="str">
        <f t="shared" si="18"/>
        <v>Wed</v>
      </c>
      <c r="C231" s="13">
        <f>VLOOKUP(A231,[1]Sheet2!$A$2:$G$401,2,FALSE)</f>
        <v>45</v>
      </c>
      <c r="D231" s="30" t="s">
        <v>246</v>
      </c>
      <c r="E231" s="62" t="s">
        <v>249</v>
      </c>
      <c r="F231" s="31" t="s">
        <v>16</v>
      </c>
      <c r="G231" s="17" t="s">
        <v>17</v>
      </c>
      <c r="H231" s="84" t="s">
        <v>30</v>
      </c>
      <c r="I231" s="87" t="s">
        <v>201</v>
      </c>
      <c r="J231" s="84" t="s">
        <v>20</v>
      </c>
      <c r="K231" s="84" t="s">
        <v>202</v>
      </c>
      <c r="L231" s="48"/>
      <c r="M231" s="199">
        <f t="shared" si="21"/>
        <v>46169</v>
      </c>
      <c r="N231" s="21" t="str">
        <f t="shared" si="19"/>
        <v>Wed</v>
      </c>
      <c r="O231" s="35"/>
      <c r="P231" s="45" t="str">
        <f>VLOOKUP(A231,[1]Sheet2!$A$2:$G$494,6,FALSE)</f>
        <v>Teaching week 2</v>
      </c>
      <c r="R231">
        <f t="shared" si="20"/>
        <v>45</v>
      </c>
      <c r="S231" s="193"/>
    </row>
    <row r="232" spans="1:19" ht="59.25" hidden="1" customHeight="1" x14ac:dyDescent="0.3">
      <c r="A232" s="11">
        <v>46177</v>
      </c>
      <c r="B232" s="12" t="str">
        <f>TEXT(A232,"ddd")</f>
        <v>Thu</v>
      </c>
      <c r="C232" s="13">
        <f>VLOOKUP(A232,[1]Sheet2!$A$2:$G$401,2,FALSE)</f>
        <v>45</v>
      </c>
      <c r="D232" s="30" t="s">
        <v>246</v>
      </c>
      <c r="L232" s="40"/>
      <c r="M232" s="12"/>
      <c r="N232" s="12"/>
      <c r="O232" s="35"/>
      <c r="P232" s="45" t="str">
        <f>VLOOKUP(A232,[1]Sheet2!$A$2:$G$494,6,FALSE)</f>
        <v>Teaching week 2</v>
      </c>
      <c r="R232">
        <f t="shared" si="20"/>
        <v>45</v>
      </c>
      <c r="S232" s="193"/>
    </row>
    <row r="233" spans="1:19" ht="54" hidden="1" customHeight="1" x14ac:dyDescent="0.3">
      <c r="A233" s="11">
        <v>46177</v>
      </c>
      <c r="B233" s="12" t="str">
        <f t="shared" si="18"/>
        <v>Thu</v>
      </c>
      <c r="C233" s="13">
        <f>VLOOKUP(A233,[1]Sheet2!$A$2:$G$401,2,FALSE)</f>
        <v>45</v>
      </c>
      <c r="D233" s="30" t="s">
        <v>246</v>
      </c>
      <c r="E233" s="89"/>
      <c r="F233" s="38"/>
      <c r="G233" s="39"/>
      <c r="H233" s="40"/>
      <c r="I233" s="128"/>
      <c r="J233" s="40"/>
      <c r="K233" s="40"/>
      <c r="L233" s="40"/>
      <c r="M233" s="12"/>
      <c r="N233" s="12"/>
      <c r="O233" s="35"/>
      <c r="P233" s="45" t="str">
        <f>VLOOKUP(A233,[1]Sheet2!$A$2:$G$494,6,FALSE)</f>
        <v>Teaching week 2</v>
      </c>
      <c r="R233">
        <f t="shared" si="20"/>
        <v>45</v>
      </c>
      <c r="S233" s="193"/>
    </row>
    <row r="234" spans="1:19" ht="80.25" hidden="1" customHeight="1" x14ac:dyDescent="0.3">
      <c r="A234" s="11">
        <v>46177</v>
      </c>
      <c r="B234" s="12" t="str">
        <f t="shared" si="18"/>
        <v>Thu</v>
      </c>
      <c r="C234" s="13">
        <f>VLOOKUP(A234,[1]Sheet2!$A$2:$G$401,2,FALSE)</f>
        <v>45</v>
      </c>
      <c r="D234" s="30" t="s">
        <v>246</v>
      </c>
      <c r="E234" s="89"/>
      <c r="F234" s="38"/>
      <c r="G234" s="39"/>
      <c r="H234" s="40"/>
      <c r="I234" s="128"/>
      <c r="J234" s="40"/>
      <c r="K234" s="40"/>
      <c r="L234" s="40"/>
      <c r="M234" s="12"/>
      <c r="N234" s="12"/>
      <c r="O234" s="35"/>
      <c r="P234" s="45" t="str">
        <f>VLOOKUP(A234,[1]Sheet2!$A$2:$G$494,6,FALSE)</f>
        <v>Teaching week 2</v>
      </c>
      <c r="R234">
        <f t="shared" si="20"/>
        <v>45</v>
      </c>
      <c r="S234" s="191"/>
    </row>
    <row r="235" spans="1:19" ht="57" hidden="1" customHeight="1" x14ac:dyDescent="0.3">
      <c r="A235" s="11">
        <v>46177</v>
      </c>
      <c r="B235" s="12" t="str">
        <f t="shared" si="18"/>
        <v>Thu</v>
      </c>
      <c r="C235" s="13">
        <f>VLOOKUP(A235,[1]Sheet2!$A$2:$G$401,2,FALSE)</f>
        <v>45</v>
      </c>
      <c r="D235" s="30" t="s">
        <v>246</v>
      </c>
      <c r="E235" s="89"/>
      <c r="F235" s="38"/>
      <c r="G235" s="39"/>
      <c r="H235" s="40"/>
      <c r="I235" s="130"/>
      <c r="J235" s="40"/>
      <c r="K235" s="40"/>
      <c r="L235" s="40"/>
      <c r="M235" s="12"/>
      <c r="N235" s="12"/>
      <c r="O235" s="35"/>
      <c r="P235" s="45" t="str">
        <f>VLOOKUP(A235,[1]Sheet2!$A$2:$G$494,6,FALSE)</f>
        <v>Teaching week 2</v>
      </c>
      <c r="R235">
        <f t="shared" si="20"/>
        <v>45</v>
      </c>
      <c r="S235" s="191"/>
    </row>
    <row r="236" spans="1:19" ht="58.2" hidden="1" customHeight="1" x14ac:dyDescent="0.3">
      <c r="A236" s="11">
        <v>46177</v>
      </c>
      <c r="B236" s="12" t="str">
        <f t="shared" si="18"/>
        <v>Thu</v>
      </c>
      <c r="C236" s="13">
        <f>VLOOKUP(A236,[1]Sheet2!$A$2:$G$401,2,FALSE)</f>
        <v>45</v>
      </c>
      <c r="D236" s="30" t="s">
        <v>246</v>
      </c>
      <c r="E236" s="89"/>
      <c r="F236" s="38"/>
      <c r="G236" s="39"/>
      <c r="H236" s="40"/>
      <c r="I236" s="41"/>
      <c r="J236" s="40"/>
      <c r="K236" s="40"/>
      <c r="L236" s="40"/>
      <c r="M236" s="12"/>
      <c r="N236" s="12"/>
      <c r="O236" s="35"/>
      <c r="P236" s="45" t="str">
        <f>VLOOKUP(A236,[1]Sheet2!$A$2:$G$494,6,FALSE)</f>
        <v>Teaching week 2</v>
      </c>
      <c r="R236">
        <f t="shared" si="20"/>
        <v>45</v>
      </c>
      <c r="S236" s="191"/>
    </row>
    <row r="237" spans="1:19" ht="53.4" hidden="1" customHeight="1" x14ac:dyDescent="0.3">
      <c r="A237" s="11">
        <v>46177</v>
      </c>
      <c r="B237" s="12" t="str">
        <f t="shared" si="18"/>
        <v>Thu</v>
      </c>
      <c r="C237" s="13">
        <f>VLOOKUP(A237,[1]Sheet2!$A$2:$G$401,2,FALSE)</f>
        <v>45</v>
      </c>
      <c r="D237" s="30" t="s">
        <v>246</v>
      </c>
      <c r="E237" s="89"/>
      <c r="F237" s="38"/>
      <c r="G237" s="39"/>
      <c r="H237" s="121"/>
      <c r="I237" s="66"/>
      <c r="J237" s="40"/>
      <c r="K237" s="40"/>
      <c r="L237" s="40"/>
      <c r="M237" s="12"/>
      <c r="N237" s="12"/>
      <c r="O237" s="35"/>
      <c r="P237" s="45" t="str">
        <f>VLOOKUP(A237,[1]Sheet2!$A$2:$G$494,6,FALSE)</f>
        <v>Teaching week 2</v>
      </c>
      <c r="R237">
        <f t="shared" si="20"/>
        <v>45</v>
      </c>
      <c r="S237" s="191"/>
    </row>
    <row r="238" spans="1:19" ht="63.6" hidden="1" customHeight="1" x14ac:dyDescent="0.3">
      <c r="A238" s="11">
        <v>46177</v>
      </c>
      <c r="B238" s="12" t="str">
        <f t="shared" si="18"/>
        <v>Thu</v>
      </c>
      <c r="C238" s="13">
        <f>VLOOKUP(A238,[1]Sheet2!$A$2:$G$401,2,FALSE)</f>
        <v>45</v>
      </c>
      <c r="D238" s="30" t="s">
        <v>246</v>
      </c>
      <c r="E238" s="89"/>
      <c r="F238" s="38"/>
      <c r="G238" s="39"/>
      <c r="H238" s="40"/>
      <c r="I238" s="41"/>
      <c r="J238" s="40"/>
      <c r="K238" s="40"/>
      <c r="L238" s="40"/>
      <c r="M238" s="12"/>
      <c r="N238" s="12"/>
      <c r="O238" s="35"/>
      <c r="P238" s="45" t="str">
        <f>VLOOKUP(A238,[1]Sheet2!$A$2:$G$494,6,FALSE)</f>
        <v>Teaching week 2</v>
      </c>
      <c r="R238">
        <f t="shared" si="20"/>
        <v>45</v>
      </c>
      <c r="S238" s="191"/>
    </row>
    <row r="239" spans="1:19" ht="52.95" hidden="1" customHeight="1" x14ac:dyDescent="0.3">
      <c r="A239" s="11">
        <v>46177</v>
      </c>
      <c r="B239" s="12" t="str">
        <f t="shared" si="18"/>
        <v>Thu</v>
      </c>
      <c r="C239" s="13">
        <f>VLOOKUP(A239,[1]Sheet2!$A$2:$G$401,2,FALSE)</f>
        <v>45</v>
      </c>
      <c r="D239" s="30" t="s">
        <v>246</v>
      </c>
      <c r="E239" s="89"/>
      <c r="F239" s="38"/>
      <c r="G239" s="39"/>
      <c r="H239" s="40"/>
      <c r="I239" s="41"/>
      <c r="J239" s="40"/>
      <c r="K239" s="40"/>
      <c r="L239" s="124"/>
      <c r="M239" s="12"/>
      <c r="N239" s="12"/>
      <c r="O239" s="35"/>
      <c r="P239" s="45" t="str">
        <f>VLOOKUP(A239,[1]Sheet2!$A$2:$G$494,6,FALSE)</f>
        <v>Teaching week 2</v>
      </c>
      <c r="R239">
        <f t="shared" si="20"/>
        <v>45</v>
      </c>
      <c r="S239" s="191"/>
    </row>
    <row r="240" spans="1:19" ht="72.599999999999994" hidden="1" customHeight="1" x14ac:dyDescent="0.3">
      <c r="A240" s="11">
        <v>46177</v>
      </c>
      <c r="B240" s="12" t="str">
        <f t="shared" si="18"/>
        <v>Thu</v>
      </c>
      <c r="C240" s="13">
        <f>VLOOKUP(A240,[1]Sheet2!$A$2:$G$401,2,FALSE)</f>
        <v>45</v>
      </c>
      <c r="D240" s="30" t="s">
        <v>246</v>
      </c>
      <c r="E240" s="89"/>
      <c r="F240" s="38"/>
      <c r="G240" s="39"/>
      <c r="H240" s="40"/>
      <c r="I240" s="200"/>
      <c r="J240" s="40"/>
      <c r="K240" s="124"/>
      <c r="L240" s="40"/>
      <c r="M240" s="12"/>
      <c r="N240" s="12"/>
      <c r="O240" s="35"/>
      <c r="P240" s="45" t="str">
        <f>VLOOKUP(A240,[1]Sheet2!$A$2:$G$494,6,FALSE)</f>
        <v>Teaching week 2</v>
      </c>
      <c r="R240">
        <f t="shared" si="20"/>
        <v>45</v>
      </c>
      <c r="S240" s="191"/>
    </row>
    <row r="241" spans="1:19" ht="55.2" hidden="1" customHeight="1" x14ac:dyDescent="0.3">
      <c r="A241" s="11">
        <v>46181</v>
      </c>
      <c r="B241" s="12" t="str">
        <f t="shared" si="18"/>
        <v>Mon</v>
      </c>
      <c r="C241" s="13">
        <f>VLOOKUP(A241,[1]Sheet2!$A$2:$G$401,2,FALSE)</f>
        <v>46</v>
      </c>
      <c r="D241" s="30" t="s">
        <v>246</v>
      </c>
      <c r="E241" s="89"/>
      <c r="F241" s="38"/>
      <c r="G241" s="39"/>
      <c r="H241" s="40"/>
      <c r="I241" s="41"/>
      <c r="J241" s="40"/>
      <c r="K241" s="40"/>
      <c r="L241" s="40"/>
      <c r="M241" s="12"/>
      <c r="N241" s="12"/>
      <c r="P241" s="45"/>
      <c r="R241">
        <f t="shared" si="20"/>
        <v>46</v>
      </c>
      <c r="S241" s="191"/>
    </row>
    <row r="242" spans="1:19" ht="33.75" customHeight="1" x14ac:dyDescent="0.3">
      <c r="A242" s="11">
        <v>46182</v>
      </c>
      <c r="B242" s="12" t="str">
        <f t="shared" si="18"/>
        <v>Tue</v>
      </c>
      <c r="C242" s="13">
        <f>VLOOKUP(A242,[1]Sheet2!$A$2:$G$401,2,FALSE)</f>
        <v>46</v>
      </c>
      <c r="D242" s="30" t="s">
        <v>246</v>
      </c>
      <c r="E242" s="24" t="s">
        <v>250</v>
      </c>
      <c r="F242" s="25">
        <v>0.54166666666666663</v>
      </c>
      <c r="G242" s="26" t="s">
        <v>48</v>
      </c>
      <c r="H242" s="27" t="s">
        <v>34</v>
      </c>
      <c r="I242" s="112" t="s">
        <v>251</v>
      </c>
      <c r="J242" s="29" t="s">
        <v>252</v>
      </c>
      <c r="K242" s="29" t="s">
        <v>51</v>
      </c>
      <c r="L242" s="40"/>
      <c r="M242" s="12"/>
      <c r="N242" s="12"/>
      <c r="P242" s="45" t="str">
        <f>VLOOKUP(A242,[1]Sheet2!$A$2:$G$494,6,FALSE)</f>
        <v>Teaching week 3</v>
      </c>
      <c r="R242">
        <f t="shared" si="20"/>
        <v>46</v>
      </c>
      <c r="S242" s="193"/>
    </row>
    <row r="243" spans="1:19" ht="43.2" hidden="1" customHeight="1" x14ac:dyDescent="0.3">
      <c r="A243" s="11">
        <v>46183</v>
      </c>
      <c r="B243" s="12" t="str">
        <f t="shared" si="18"/>
        <v>Wed</v>
      </c>
      <c r="C243" s="13">
        <f>VLOOKUP(A243,[1]Sheet2!$A$2:$G$401,2,FALSE)</f>
        <v>46</v>
      </c>
      <c r="D243" s="30" t="s">
        <v>246</v>
      </c>
      <c r="E243" s="89"/>
      <c r="F243" s="38"/>
      <c r="G243" s="39"/>
      <c r="H243" s="118"/>
      <c r="I243" s="41"/>
      <c r="J243" s="40"/>
      <c r="K243" s="40"/>
      <c r="L243" s="48"/>
      <c r="M243" s="12"/>
      <c r="N243" s="12"/>
      <c r="O243" s="45"/>
      <c r="P243" s="45" t="str">
        <f>VLOOKUP(A243,[1]Sheet2!$A$2:$G$494,6,FALSE)</f>
        <v>Teaching week 3</v>
      </c>
      <c r="R243">
        <f t="shared" si="20"/>
        <v>46</v>
      </c>
      <c r="S243" s="191"/>
    </row>
    <row r="244" spans="1:19" ht="61.5" hidden="1" customHeight="1" x14ac:dyDescent="0.3">
      <c r="A244" s="11">
        <v>46184</v>
      </c>
      <c r="B244" s="12" t="str">
        <f t="shared" si="18"/>
        <v>Thu</v>
      </c>
      <c r="C244" s="13">
        <f>VLOOKUP(A244,[1]Sheet2!$A$2:$G$401,2,FALSE)</f>
        <v>46</v>
      </c>
      <c r="D244" s="30" t="s">
        <v>246</v>
      </c>
      <c r="E244" s="13"/>
      <c r="F244" s="51"/>
      <c r="G244" s="51"/>
      <c r="H244" s="201"/>
      <c r="I244" s="50"/>
      <c r="J244" s="48"/>
      <c r="K244" s="48"/>
      <c r="L244" s="40"/>
      <c r="M244" s="12"/>
      <c r="N244" s="12"/>
      <c r="P244" s="45" t="str">
        <f>VLOOKUP(A244,[1]Sheet2!$A$2:$G$494,6,FALSE)</f>
        <v>Teaching week 3</v>
      </c>
      <c r="R244">
        <f t="shared" si="20"/>
        <v>46</v>
      </c>
      <c r="S244" s="193"/>
    </row>
    <row r="245" spans="1:19" ht="58.5" customHeight="1" x14ac:dyDescent="0.3">
      <c r="A245" s="11">
        <v>46184</v>
      </c>
      <c r="B245" s="12" t="str">
        <f t="shared" si="18"/>
        <v>Thu</v>
      </c>
      <c r="C245" s="13">
        <f>VLOOKUP(A245,[1]Sheet2!$A$2:$G$401,2,FALSE)</f>
        <v>46</v>
      </c>
      <c r="D245" s="30" t="s">
        <v>246</v>
      </c>
      <c r="E245" s="15" t="s">
        <v>253</v>
      </c>
      <c r="F245" s="31" t="s">
        <v>16</v>
      </c>
      <c r="G245" s="17" t="s">
        <v>17</v>
      </c>
      <c r="H245" s="32" t="s">
        <v>30</v>
      </c>
      <c r="I245" s="33" t="s">
        <v>254</v>
      </c>
      <c r="J245" s="32" t="s">
        <v>20</v>
      </c>
      <c r="K245" s="32" t="s">
        <v>255</v>
      </c>
      <c r="L245" s="40"/>
      <c r="M245" s="199">
        <f t="shared" si="21"/>
        <v>46177</v>
      </c>
      <c r="N245" s="21" t="str">
        <f t="shared" si="19"/>
        <v>Thu</v>
      </c>
      <c r="O245" s="35"/>
      <c r="P245" s="45" t="str">
        <f>VLOOKUP(A245,[1]Sheet2!$A$2:$G$494,6,FALSE)</f>
        <v>Teaching week 3</v>
      </c>
      <c r="R245">
        <f t="shared" si="20"/>
        <v>46</v>
      </c>
      <c r="S245" s="193"/>
    </row>
    <row r="246" spans="1:19" ht="52.95" customHeight="1" x14ac:dyDescent="0.3">
      <c r="A246" s="11">
        <v>46184</v>
      </c>
      <c r="B246" s="12" t="str">
        <f t="shared" si="18"/>
        <v>Thu</v>
      </c>
      <c r="C246" s="13">
        <f>VLOOKUP(A246,[1]Sheet2!$A$2:$G$401,2,FALSE)</f>
        <v>46</v>
      </c>
      <c r="D246" s="30" t="s">
        <v>246</v>
      </c>
      <c r="E246" s="15" t="s">
        <v>256</v>
      </c>
      <c r="F246" s="31" t="s">
        <v>16</v>
      </c>
      <c r="G246" s="17" t="s">
        <v>17</v>
      </c>
      <c r="H246" s="32" t="s">
        <v>30</v>
      </c>
      <c r="I246" s="43" t="s">
        <v>257</v>
      </c>
      <c r="J246" s="32" t="s">
        <v>20</v>
      </c>
      <c r="K246" s="32" t="s">
        <v>89</v>
      </c>
      <c r="L246" s="40"/>
      <c r="M246" s="199">
        <f t="shared" si="21"/>
        <v>46177</v>
      </c>
      <c r="N246" s="21" t="str">
        <f t="shared" si="19"/>
        <v>Thu</v>
      </c>
      <c r="O246" s="35"/>
      <c r="P246" s="45" t="str">
        <f>VLOOKUP(A246,[1]Sheet2!$A$2:$G$494,6,FALSE)</f>
        <v>Teaching week 3</v>
      </c>
      <c r="R246">
        <f t="shared" si="20"/>
        <v>46</v>
      </c>
      <c r="S246" s="191"/>
    </row>
    <row r="247" spans="1:19" ht="46.2" customHeight="1" x14ac:dyDescent="0.3">
      <c r="A247" s="11">
        <v>46184</v>
      </c>
      <c r="B247" s="12" t="str">
        <f t="shared" si="18"/>
        <v>Thu</v>
      </c>
      <c r="C247" s="13">
        <f>VLOOKUP(A247,[1]Sheet2!$A$2:$G$401,2,FALSE)</f>
        <v>46</v>
      </c>
      <c r="D247" s="30" t="s">
        <v>246</v>
      </c>
      <c r="E247" s="15" t="s">
        <v>258</v>
      </c>
      <c r="F247" s="31" t="s">
        <v>16</v>
      </c>
      <c r="G247" s="17" t="s">
        <v>17</v>
      </c>
      <c r="H247" s="32" t="s">
        <v>30</v>
      </c>
      <c r="I247" s="33" t="s">
        <v>259</v>
      </c>
      <c r="J247" s="32" t="s">
        <v>20</v>
      </c>
      <c r="K247" s="32" t="s">
        <v>89</v>
      </c>
      <c r="L247" s="40"/>
      <c r="M247" s="199">
        <f t="shared" si="21"/>
        <v>46177</v>
      </c>
      <c r="N247" s="21" t="str">
        <f t="shared" si="19"/>
        <v>Thu</v>
      </c>
      <c r="O247" s="35"/>
      <c r="P247" s="45" t="str">
        <f>VLOOKUP(A247,[1]Sheet2!$A$2:$G$494,6,FALSE)</f>
        <v>Teaching week 3</v>
      </c>
      <c r="R247">
        <f t="shared" si="20"/>
        <v>46</v>
      </c>
      <c r="S247" s="191"/>
    </row>
    <row r="248" spans="1:19" ht="57" customHeight="1" x14ac:dyDescent="0.3">
      <c r="A248" s="11">
        <v>46184</v>
      </c>
      <c r="B248" s="12" t="str">
        <f t="shared" si="18"/>
        <v>Thu</v>
      </c>
      <c r="C248" s="13">
        <f>VLOOKUP(A248,[1]Sheet2!$A$2:$G$401,2,FALSE)</f>
        <v>46</v>
      </c>
      <c r="D248" s="30" t="s">
        <v>246</v>
      </c>
      <c r="E248" s="15" t="s">
        <v>260</v>
      </c>
      <c r="F248" s="31" t="s">
        <v>16</v>
      </c>
      <c r="G248" s="17" t="s">
        <v>17</v>
      </c>
      <c r="H248" s="32" t="s">
        <v>30</v>
      </c>
      <c r="I248" s="43" t="s">
        <v>261</v>
      </c>
      <c r="J248" s="32" t="s">
        <v>20</v>
      </c>
      <c r="K248" s="32" t="s">
        <v>188</v>
      </c>
      <c r="L248" s="40"/>
      <c r="M248" s="199">
        <f t="shared" si="21"/>
        <v>46177</v>
      </c>
      <c r="N248" s="21" t="str">
        <f t="shared" si="19"/>
        <v>Thu</v>
      </c>
      <c r="P248" s="45" t="str">
        <f>VLOOKUP(A248,[1]Sheet2!$A$2:$G$494,6,FALSE)</f>
        <v>Teaching week 3</v>
      </c>
      <c r="R248">
        <f t="shared" si="20"/>
        <v>46</v>
      </c>
      <c r="S248" s="191"/>
    </row>
    <row r="249" spans="1:19" ht="53.4" customHeight="1" x14ac:dyDescent="0.3">
      <c r="A249" s="11">
        <v>46184</v>
      </c>
      <c r="B249" s="12" t="str">
        <f t="shared" si="18"/>
        <v>Thu</v>
      </c>
      <c r="C249" s="13">
        <f>VLOOKUP(A249,[1]Sheet2!$A$2:$G$401,2,FALSE)</f>
        <v>46</v>
      </c>
      <c r="D249" s="30" t="s">
        <v>246</v>
      </c>
      <c r="E249" s="15" t="s">
        <v>262</v>
      </c>
      <c r="F249" s="31" t="s">
        <v>16</v>
      </c>
      <c r="G249" s="17" t="s">
        <v>17</v>
      </c>
      <c r="H249" s="32" t="s">
        <v>30</v>
      </c>
      <c r="I249" s="33" t="s">
        <v>263</v>
      </c>
      <c r="J249" s="32" t="s">
        <v>20</v>
      </c>
      <c r="K249" s="32" t="s">
        <v>155</v>
      </c>
      <c r="L249" s="40"/>
      <c r="M249" s="199">
        <f t="shared" si="21"/>
        <v>46177</v>
      </c>
      <c r="N249" s="21" t="str">
        <f t="shared" si="19"/>
        <v>Thu</v>
      </c>
      <c r="O249" s="35"/>
      <c r="P249" s="45" t="str">
        <f>VLOOKUP(A249,[1]Sheet2!$A$2:$G$494,6,FALSE)</f>
        <v>Teaching week 3</v>
      </c>
      <c r="R249">
        <f t="shared" si="20"/>
        <v>46</v>
      </c>
      <c r="S249" s="191"/>
    </row>
    <row r="250" spans="1:19" s="161" customFormat="1" ht="49.5" customHeight="1" x14ac:dyDescent="0.3">
      <c r="A250" s="11">
        <v>46184</v>
      </c>
      <c r="B250" s="12" t="str">
        <f t="shared" si="18"/>
        <v>Thu</v>
      </c>
      <c r="C250" s="13">
        <f>VLOOKUP(A250,[1]Sheet2!$A$2:$G$401,2,FALSE)</f>
        <v>46</v>
      </c>
      <c r="D250" s="30" t="s">
        <v>246</v>
      </c>
      <c r="E250" s="15" t="s">
        <v>264</v>
      </c>
      <c r="F250" s="31" t="s">
        <v>16</v>
      </c>
      <c r="G250" s="17" t="s">
        <v>17</v>
      </c>
      <c r="H250" s="32" t="s">
        <v>30</v>
      </c>
      <c r="I250" s="33" t="s">
        <v>265</v>
      </c>
      <c r="J250" s="32" t="s">
        <v>20</v>
      </c>
      <c r="K250" s="32" t="s">
        <v>68</v>
      </c>
      <c r="L250" s="40"/>
      <c r="M250" s="199">
        <f t="shared" si="21"/>
        <v>46177</v>
      </c>
      <c r="N250" s="21" t="str">
        <f t="shared" si="19"/>
        <v>Thu</v>
      </c>
      <c r="O250" s="35"/>
      <c r="P250" s="45" t="str">
        <f>VLOOKUP(A250,[1]Sheet2!$A$2:$G$494,6,FALSE)</f>
        <v>Teaching week 3</v>
      </c>
      <c r="Q250"/>
      <c r="R250">
        <f t="shared" si="20"/>
        <v>46</v>
      </c>
      <c r="S250" s="191"/>
    </row>
    <row r="251" spans="1:19" s="161" customFormat="1" ht="61.5" hidden="1" customHeight="1" x14ac:dyDescent="0.3">
      <c r="A251" s="11">
        <v>46184</v>
      </c>
      <c r="B251" s="12" t="str">
        <f t="shared" si="18"/>
        <v>Thu</v>
      </c>
      <c r="C251" s="13">
        <f>VLOOKUP(A251,[1]Sheet2!$A$2:$G$401,2,FALSE)</f>
        <v>46</v>
      </c>
      <c r="D251" s="30" t="s">
        <v>246</v>
      </c>
      <c r="E251" s="37"/>
      <c r="F251" s="38"/>
      <c r="G251" s="39"/>
      <c r="H251" s="40"/>
      <c r="I251" s="41"/>
      <c r="J251" s="40"/>
      <c r="K251" s="40"/>
      <c r="L251" s="40"/>
      <c r="M251" s="12"/>
      <c r="N251" s="12"/>
      <c r="O251" s="35"/>
      <c r="P251" s="45" t="str">
        <f>VLOOKUP(A251,[1]Sheet2!$A$2:$G$494,6,FALSE)</f>
        <v>Teaching week 3</v>
      </c>
      <c r="Q251"/>
      <c r="R251">
        <f t="shared" si="20"/>
        <v>46</v>
      </c>
      <c r="S251" s="191"/>
    </row>
    <row r="252" spans="1:19" ht="57" hidden="1" customHeight="1" x14ac:dyDescent="0.3">
      <c r="A252" s="11">
        <v>46184</v>
      </c>
      <c r="B252" s="12" t="str">
        <f t="shared" si="18"/>
        <v>Thu</v>
      </c>
      <c r="C252" s="13">
        <f>VLOOKUP(A252,[1]Sheet2!$A$2:$G$401,2,FALSE)</f>
        <v>46</v>
      </c>
      <c r="D252" s="30" t="s">
        <v>246</v>
      </c>
      <c r="E252" s="37"/>
      <c r="F252" s="38"/>
      <c r="G252" s="39"/>
      <c r="H252" s="40"/>
      <c r="I252" s="41"/>
      <c r="J252" s="40"/>
      <c r="K252" s="40"/>
      <c r="L252" s="40"/>
      <c r="M252" s="12"/>
      <c r="N252" s="12"/>
      <c r="O252" s="35"/>
      <c r="P252" s="45" t="str">
        <f>VLOOKUP(A252,[1]Sheet2!$A$2:$G$494,6,FALSE)</f>
        <v>Teaching week 3</v>
      </c>
      <c r="R252">
        <f t="shared" si="20"/>
        <v>46</v>
      </c>
      <c r="S252" s="191"/>
    </row>
    <row r="253" spans="1:19" ht="46.5" hidden="1" customHeight="1" x14ac:dyDescent="0.3">
      <c r="A253" s="11">
        <v>46184</v>
      </c>
      <c r="B253" s="12" t="str">
        <f t="shared" si="18"/>
        <v>Thu</v>
      </c>
      <c r="C253" s="13">
        <f>VLOOKUP(A253,[1]Sheet2!$A$2:$G$401,2,FALSE)</f>
        <v>46</v>
      </c>
      <c r="D253" s="30" t="s">
        <v>246</v>
      </c>
      <c r="E253" s="37"/>
      <c r="F253" s="38"/>
      <c r="G253" s="39"/>
      <c r="H253" s="40"/>
      <c r="I253" s="41"/>
      <c r="J253" s="40"/>
      <c r="K253" s="40"/>
      <c r="L253" s="40"/>
      <c r="M253" s="12"/>
      <c r="N253" s="12"/>
      <c r="O253" s="35"/>
      <c r="P253" s="45" t="str">
        <f>VLOOKUP(A253,[1]Sheet2!$A$2:$G$494,6,FALSE)</f>
        <v>Teaching week 3</v>
      </c>
      <c r="R253">
        <f t="shared" si="20"/>
        <v>46</v>
      </c>
      <c r="S253" s="191"/>
    </row>
    <row r="254" spans="1:19" ht="64.95" hidden="1" customHeight="1" x14ac:dyDescent="0.3">
      <c r="A254" s="11">
        <v>46184</v>
      </c>
      <c r="B254" s="12" t="str">
        <f t="shared" si="18"/>
        <v>Thu</v>
      </c>
      <c r="C254" s="13">
        <f>VLOOKUP(A254,[1]Sheet2!$A$2:$G$401,2,FALSE)</f>
        <v>46</v>
      </c>
      <c r="D254" s="30" t="s">
        <v>246</v>
      </c>
      <c r="E254" s="37"/>
      <c r="F254" s="38"/>
      <c r="G254" s="39"/>
      <c r="H254" s="40"/>
      <c r="I254" s="41"/>
      <c r="J254" s="40"/>
      <c r="K254" s="40"/>
      <c r="L254" s="40"/>
      <c r="M254" s="12"/>
      <c r="N254" s="12"/>
      <c r="O254" s="35"/>
      <c r="P254" s="45" t="str">
        <f>VLOOKUP(A254,[1]Sheet2!$A$2:$G$494,6,FALSE)</f>
        <v>Teaching week 3</v>
      </c>
      <c r="R254">
        <f t="shared" si="20"/>
        <v>46</v>
      </c>
      <c r="S254" s="191"/>
    </row>
    <row r="255" spans="1:19" ht="63.75" hidden="1" customHeight="1" x14ac:dyDescent="0.3">
      <c r="A255" s="11">
        <v>46184</v>
      </c>
      <c r="B255" s="12" t="str">
        <f t="shared" si="18"/>
        <v>Thu</v>
      </c>
      <c r="C255" s="13">
        <f>VLOOKUP(A255,[1]Sheet2!$A$2:$G$401,2,FALSE)</f>
        <v>46</v>
      </c>
      <c r="D255" s="30" t="s">
        <v>246</v>
      </c>
      <c r="E255" s="37"/>
      <c r="F255" s="38"/>
      <c r="G255" s="39"/>
      <c r="H255" s="40"/>
      <c r="I255" s="128"/>
      <c r="J255" s="40"/>
      <c r="K255" s="40"/>
      <c r="L255" s="48"/>
      <c r="M255" s="12"/>
      <c r="N255" s="12"/>
      <c r="P255" s="45" t="str">
        <f>VLOOKUP(A255,[1]Sheet2!$A$2:$G$494,6,FALSE)</f>
        <v>Teaching week 3</v>
      </c>
      <c r="R255">
        <f t="shared" si="20"/>
        <v>46</v>
      </c>
      <c r="S255" s="191"/>
    </row>
    <row r="256" spans="1:19" ht="40.950000000000003" hidden="1" customHeight="1" x14ac:dyDescent="0.3">
      <c r="A256" s="11">
        <v>46184</v>
      </c>
      <c r="B256" s="12" t="str">
        <f t="shared" si="18"/>
        <v>Thu</v>
      </c>
      <c r="C256" s="13">
        <f>VLOOKUP(A256,[1]Sheet2!$A$2:$G$401,2,FALSE)</f>
        <v>46</v>
      </c>
      <c r="D256" s="30" t="s">
        <v>246</v>
      </c>
      <c r="E256" s="37"/>
      <c r="F256" s="38"/>
      <c r="G256" s="39"/>
      <c r="H256" s="40"/>
      <c r="I256" s="41"/>
      <c r="J256" s="40"/>
      <c r="K256" s="48"/>
      <c r="L256" s="40"/>
      <c r="M256" s="12"/>
      <c r="N256" s="12"/>
      <c r="O256" s="35"/>
      <c r="P256" s="45" t="str">
        <f>VLOOKUP(A256,[1]Sheet2!$A$2:$G$494,6,FALSE)</f>
        <v>Teaching week 3</v>
      </c>
      <c r="R256">
        <f t="shared" si="20"/>
        <v>46</v>
      </c>
      <c r="S256" s="191"/>
    </row>
    <row r="257" spans="1:19" ht="40.950000000000003" hidden="1" customHeight="1" x14ac:dyDescent="0.3">
      <c r="A257" s="11">
        <v>46184</v>
      </c>
      <c r="B257" s="12" t="str">
        <f t="shared" si="18"/>
        <v>Thu</v>
      </c>
      <c r="C257" s="13">
        <f>VLOOKUP(A257,[1]Sheet2!$A$2:$G$401,2,FALSE)</f>
        <v>46</v>
      </c>
      <c r="D257" s="30" t="s">
        <v>246</v>
      </c>
      <c r="E257" s="37"/>
      <c r="F257" s="38"/>
      <c r="G257" s="39"/>
      <c r="H257" s="40"/>
      <c r="I257" s="41"/>
      <c r="J257" s="40"/>
      <c r="K257" s="40"/>
      <c r="L257" s="40"/>
      <c r="M257" s="12"/>
      <c r="N257" s="12"/>
      <c r="O257" s="35"/>
      <c r="P257" s="45" t="str">
        <f>VLOOKUP(A257,[1]Sheet2!$A$2:$G$494,6,FALSE)</f>
        <v>Teaching week 3</v>
      </c>
      <c r="R257">
        <f t="shared" si="20"/>
        <v>46</v>
      </c>
      <c r="S257" s="191"/>
    </row>
    <row r="258" spans="1:19" ht="40.950000000000003" hidden="1" customHeight="1" x14ac:dyDescent="0.3">
      <c r="A258" s="11">
        <v>46184</v>
      </c>
      <c r="B258" s="12" t="str">
        <f t="shared" si="18"/>
        <v>Thu</v>
      </c>
      <c r="C258" s="13">
        <f>VLOOKUP(A258,[1]Sheet2!$A$2:$G$401,2,FALSE)</f>
        <v>46</v>
      </c>
      <c r="D258" s="30" t="s">
        <v>246</v>
      </c>
      <c r="E258" s="37"/>
      <c r="F258" s="38"/>
      <c r="G258" s="39"/>
      <c r="H258" s="40"/>
      <c r="I258" s="41"/>
      <c r="J258" s="40"/>
      <c r="K258" s="40"/>
      <c r="L258" s="40"/>
      <c r="M258" s="12"/>
      <c r="N258" s="12"/>
      <c r="O258" s="35"/>
      <c r="P258" s="45" t="str">
        <f>VLOOKUP(A258,[1]Sheet2!$A$2:$G$494,6,FALSE)</f>
        <v>Teaching week 3</v>
      </c>
      <c r="R258">
        <f t="shared" si="20"/>
        <v>46</v>
      </c>
      <c r="S258" s="191"/>
    </row>
    <row r="259" spans="1:19" ht="46.5" customHeight="1" x14ac:dyDescent="0.3">
      <c r="A259" s="11">
        <v>46184</v>
      </c>
      <c r="B259" s="12" t="str">
        <f t="shared" si="18"/>
        <v>Thu</v>
      </c>
      <c r="C259" s="13">
        <f>VLOOKUP(A259,[1]Sheet2!$A$2:$G$401,2,FALSE)</f>
        <v>46</v>
      </c>
      <c r="D259" s="30" t="s">
        <v>246</v>
      </c>
      <c r="E259" s="15" t="s">
        <v>266</v>
      </c>
      <c r="F259" s="31" t="s">
        <v>16</v>
      </c>
      <c r="G259" s="17" t="s">
        <v>17</v>
      </c>
      <c r="H259" s="32" t="s">
        <v>30</v>
      </c>
      <c r="I259" s="33" t="s">
        <v>267</v>
      </c>
      <c r="J259" s="32" t="s">
        <v>20</v>
      </c>
      <c r="K259" s="32" t="s">
        <v>182</v>
      </c>
      <c r="L259" s="121"/>
      <c r="M259" s="199">
        <f t="shared" si="21"/>
        <v>46177</v>
      </c>
      <c r="N259" s="21" t="str">
        <f t="shared" si="19"/>
        <v>Thu</v>
      </c>
      <c r="P259" s="45" t="str">
        <f>VLOOKUP(A259,[1]Sheet2!$A$2:$G$494,6,FALSE)</f>
        <v>Teaching week 3</v>
      </c>
      <c r="R259">
        <f t="shared" si="20"/>
        <v>46</v>
      </c>
      <c r="S259" s="191"/>
    </row>
    <row r="260" spans="1:19" ht="36" hidden="1" customHeight="1" x14ac:dyDescent="0.3">
      <c r="A260" s="11">
        <v>46184</v>
      </c>
      <c r="B260" s="12" t="str">
        <f t="shared" si="18"/>
        <v>Thu</v>
      </c>
      <c r="C260" s="13">
        <f>VLOOKUP(A260,[1]Sheet2!$A$2:$G$401,2,FALSE)</f>
        <v>46</v>
      </c>
      <c r="D260" s="30" t="s">
        <v>246</v>
      </c>
      <c r="E260" s="37"/>
      <c r="F260" s="38"/>
      <c r="G260" s="39"/>
      <c r="H260" s="40"/>
      <c r="I260" s="41"/>
      <c r="J260" s="40"/>
      <c r="K260" s="121"/>
      <c r="L260" s="40"/>
      <c r="M260" s="12"/>
      <c r="N260" s="12"/>
      <c r="O260" s="35"/>
      <c r="P260" s="45" t="str">
        <f>VLOOKUP(A260,[1]Sheet2!$A$2:$G$494,6,FALSE)</f>
        <v>Teaching week 3</v>
      </c>
      <c r="R260">
        <f t="shared" si="20"/>
        <v>46</v>
      </c>
      <c r="S260" s="191"/>
    </row>
    <row r="261" spans="1:19" ht="45" hidden="1" customHeight="1" x14ac:dyDescent="0.3">
      <c r="A261" s="11">
        <v>46184</v>
      </c>
      <c r="B261" s="12" t="str">
        <f t="shared" si="18"/>
        <v>Thu</v>
      </c>
      <c r="C261" s="13">
        <f>VLOOKUP(A261,[1]Sheet2!$A$2:$G$401,2,FALSE)</f>
        <v>46</v>
      </c>
      <c r="D261" s="30" t="s">
        <v>246</v>
      </c>
      <c r="E261" s="37"/>
      <c r="F261" s="38"/>
      <c r="G261" s="39"/>
      <c r="H261" s="40"/>
      <c r="I261" s="41"/>
      <c r="J261" s="40"/>
      <c r="K261" s="40"/>
      <c r="L261" s="40"/>
      <c r="M261" s="12"/>
      <c r="N261" s="12"/>
      <c r="O261" s="35"/>
      <c r="P261" s="45" t="str">
        <f>VLOOKUP(A261,[1]Sheet2!$A$2:$G$494,6,FALSE)</f>
        <v>Teaching week 3</v>
      </c>
      <c r="R261">
        <f t="shared" si="20"/>
        <v>46</v>
      </c>
      <c r="S261" s="191"/>
    </row>
    <row r="262" spans="1:19" ht="52.5" hidden="1" customHeight="1" x14ac:dyDescent="0.3">
      <c r="A262" s="11">
        <v>46184</v>
      </c>
      <c r="B262" s="12" t="str">
        <f t="shared" si="18"/>
        <v>Thu</v>
      </c>
      <c r="C262" s="13">
        <f>VLOOKUP(A262,[1]Sheet2!$A$2:$G$401,2,FALSE)</f>
        <v>46</v>
      </c>
      <c r="D262" s="30" t="s">
        <v>246</v>
      </c>
      <c r="E262" s="37"/>
      <c r="F262" s="38"/>
      <c r="G262" s="39"/>
      <c r="H262" s="40"/>
      <c r="I262" s="41"/>
      <c r="J262" s="40"/>
      <c r="K262" s="40"/>
      <c r="L262" s="48"/>
      <c r="M262" s="12"/>
      <c r="N262" s="12"/>
      <c r="O262" s="35"/>
      <c r="P262" s="45" t="str">
        <f>VLOOKUP(A262,[1]Sheet2!$A$2:$G$494,6,FALSE)</f>
        <v>Teaching week 3</v>
      </c>
      <c r="R262">
        <f t="shared" si="20"/>
        <v>46</v>
      </c>
      <c r="S262" s="191"/>
    </row>
    <row r="263" spans="1:19" ht="52.5" customHeight="1" x14ac:dyDescent="0.3">
      <c r="A263" s="11">
        <v>46189</v>
      </c>
      <c r="B263" s="12" t="str">
        <f>TEXT(A263,"ddd")</f>
        <v>Tue</v>
      </c>
      <c r="C263" s="13">
        <f>VLOOKUP(A263,[1]Sheet2!$A$2:$G$401,2,FALSE)</f>
        <v>47</v>
      </c>
      <c r="D263" s="30" t="s">
        <v>246</v>
      </c>
      <c r="E263" s="13"/>
      <c r="F263" s="49"/>
      <c r="G263" s="38"/>
      <c r="H263" s="40"/>
      <c r="I263" s="50"/>
      <c r="J263" s="48"/>
      <c r="K263" s="48"/>
      <c r="L263" s="48"/>
      <c r="M263" s="12"/>
      <c r="N263" s="12"/>
      <c r="O263" s="42" t="s">
        <v>268</v>
      </c>
      <c r="P263" s="45"/>
      <c r="S263" s="191"/>
    </row>
    <row r="264" spans="1:19" ht="52.5" hidden="1" customHeight="1" x14ac:dyDescent="0.3">
      <c r="A264" s="11">
        <v>46190</v>
      </c>
      <c r="B264" s="12" t="str">
        <f>TEXT(A264,"ddd")</f>
        <v>Wed</v>
      </c>
      <c r="C264" s="13">
        <f>VLOOKUP(A264,[1]Sheet2!$A$2:$G$401,2,FALSE)</f>
        <v>47</v>
      </c>
      <c r="D264" s="30" t="s">
        <v>246</v>
      </c>
      <c r="E264" s="13"/>
      <c r="F264" s="38"/>
      <c r="G264" s="39"/>
      <c r="H264" s="48"/>
      <c r="I264" s="41"/>
      <c r="J264" s="48"/>
      <c r="K264" s="48"/>
      <c r="L264" s="48"/>
      <c r="M264" s="12"/>
      <c r="N264" s="12"/>
      <c r="O264" s="35"/>
      <c r="P264" s="45"/>
      <c r="S264" s="191"/>
    </row>
    <row r="265" spans="1:19" ht="86.4" hidden="1" customHeight="1" x14ac:dyDescent="0.3">
      <c r="A265" s="11">
        <v>46191</v>
      </c>
      <c r="B265" s="12" t="str">
        <f t="shared" si="18"/>
        <v>Thu</v>
      </c>
      <c r="C265" s="13">
        <f>VLOOKUP(A265,[1]Sheet2!$A$2:$G$401,2,FALSE)</f>
        <v>47</v>
      </c>
      <c r="D265" s="30" t="s">
        <v>246</v>
      </c>
      <c r="E265" s="13"/>
      <c r="F265" s="49"/>
      <c r="G265" s="38"/>
      <c r="H265" s="40"/>
      <c r="I265" s="50"/>
      <c r="J265" s="48"/>
      <c r="K265" s="48"/>
      <c r="L265" s="48"/>
      <c r="M265" s="12"/>
      <c r="N265" s="12"/>
      <c r="O265" s="35"/>
      <c r="P265" s="45" t="str">
        <f>VLOOKUP(A265,[1]Sheet2!$A$2:$G$494,6,FALSE)</f>
        <v xml:space="preserve">Teaching week 4 </v>
      </c>
      <c r="R265">
        <f t="shared" si="20"/>
        <v>47</v>
      </c>
      <c r="S265" s="191"/>
    </row>
    <row r="266" spans="1:19" ht="57.6" customHeight="1" x14ac:dyDescent="0.3">
      <c r="A266" s="11">
        <v>46191</v>
      </c>
      <c r="B266" s="12" t="str">
        <f t="shared" si="18"/>
        <v>Thu</v>
      </c>
      <c r="C266" s="13">
        <f>VLOOKUP(A266,[1]Sheet2!$A$2:$G$401,2,FALSE)</f>
        <v>47</v>
      </c>
      <c r="D266" s="30" t="s">
        <v>246</v>
      </c>
      <c r="E266" s="24" t="s">
        <v>269</v>
      </c>
      <c r="F266" s="25">
        <v>0.54166666666666663</v>
      </c>
      <c r="G266" s="26" t="s">
        <v>270</v>
      </c>
      <c r="H266" s="27" t="s">
        <v>30</v>
      </c>
      <c r="I266" s="28" t="s">
        <v>271</v>
      </c>
      <c r="J266" s="29" t="s">
        <v>20</v>
      </c>
      <c r="K266" s="29" t="s">
        <v>51</v>
      </c>
      <c r="L266" s="40"/>
      <c r="M266" s="12"/>
      <c r="N266" s="12"/>
      <c r="P266" s="45" t="str">
        <f>VLOOKUP(A266,[1]Sheet2!$A$2:$G$494,6,FALSE)</f>
        <v xml:space="preserve">Teaching week 4 </v>
      </c>
      <c r="R266">
        <f t="shared" si="20"/>
        <v>47</v>
      </c>
    </row>
    <row r="267" spans="1:19" s="202" customFormat="1" ht="76.2" hidden="1" customHeight="1" x14ac:dyDescent="0.3">
      <c r="A267" s="11">
        <v>46191</v>
      </c>
      <c r="B267" s="12" t="str">
        <f t="shared" si="18"/>
        <v>Thu</v>
      </c>
      <c r="C267" s="13">
        <f>VLOOKUP(A267,[1]Sheet2!$A$2:$G$401,2,FALSE)</f>
        <v>47</v>
      </c>
      <c r="D267" s="30" t="s">
        <v>246</v>
      </c>
      <c r="E267" s="72"/>
      <c r="F267" s="72"/>
      <c r="G267" s="72"/>
      <c r="H267" s="72"/>
      <c r="I267" s="72"/>
      <c r="J267" s="72"/>
      <c r="K267" s="72"/>
      <c r="L267" s="40"/>
      <c r="M267" s="12"/>
      <c r="N267" s="12"/>
      <c r="O267" s="35"/>
      <c r="P267" s="45" t="str">
        <f>VLOOKUP(A267,[1]Sheet2!$A$2:$G$494,6,FALSE)</f>
        <v xml:space="preserve">Teaching week 4 </v>
      </c>
      <c r="Q267"/>
      <c r="R267">
        <f t="shared" si="20"/>
        <v>47</v>
      </c>
    </row>
    <row r="268" spans="1:19" ht="93" hidden="1" customHeight="1" x14ac:dyDescent="0.3">
      <c r="A268" s="11">
        <v>46191</v>
      </c>
      <c r="B268" s="12" t="str">
        <f t="shared" si="18"/>
        <v>Thu</v>
      </c>
      <c r="C268" s="13">
        <f>VLOOKUP(A268,[1]Sheet2!$A$2:$G$401,2,FALSE)</f>
        <v>47</v>
      </c>
      <c r="D268" s="30" t="s">
        <v>246</v>
      </c>
      <c r="E268" s="37"/>
      <c r="F268" s="38"/>
      <c r="G268" s="39"/>
      <c r="H268" s="40"/>
      <c r="I268" s="41"/>
      <c r="J268" s="40"/>
      <c r="K268" s="40"/>
      <c r="L268" s="75"/>
      <c r="M268" s="12"/>
      <c r="N268" s="12"/>
      <c r="O268" s="35"/>
      <c r="P268" s="45" t="str">
        <f>VLOOKUP(A268,[1]Sheet2!$A$2:$G$494,6,FALSE)</f>
        <v xml:space="preserve">Teaching week 4 </v>
      </c>
      <c r="R268">
        <f t="shared" si="20"/>
        <v>47</v>
      </c>
    </row>
    <row r="269" spans="1:19" ht="99.6" hidden="1" customHeight="1" x14ac:dyDescent="0.3">
      <c r="A269" s="11">
        <v>46191</v>
      </c>
      <c r="B269" s="12" t="str">
        <f t="shared" si="18"/>
        <v>Thu</v>
      </c>
      <c r="C269" s="13">
        <f>VLOOKUP(A269,[1]Sheet2!$A$2:$G$401,2,FALSE)</f>
        <v>47</v>
      </c>
      <c r="D269" s="30" t="s">
        <v>246</v>
      </c>
      <c r="E269" s="37"/>
      <c r="F269" s="38"/>
      <c r="G269" s="39"/>
      <c r="H269" s="40"/>
      <c r="I269" s="41"/>
      <c r="J269" s="40"/>
      <c r="K269" s="40"/>
      <c r="L269" s="79"/>
      <c r="M269" s="12"/>
      <c r="N269" s="12"/>
      <c r="O269" s="35"/>
      <c r="P269" s="45" t="str">
        <f>VLOOKUP(A269,[1]Sheet2!$A$2:$G$494,6,FALSE)</f>
        <v xml:space="preserve">Teaching week 4 </v>
      </c>
      <c r="R269">
        <f t="shared" si="20"/>
        <v>47</v>
      </c>
    </row>
    <row r="270" spans="1:19" ht="64.2" hidden="1" customHeight="1" x14ac:dyDescent="0.3">
      <c r="A270" s="11">
        <v>46191</v>
      </c>
      <c r="B270" s="12" t="str">
        <f t="shared" si="18"/>
        <v>Thu</v>
      </c>
      <c r="C270" s="13">
        <f>VLOOKUP(A270,[1]Sheet2!$A$2:$G$401,2,FALSE)</f>
        <v>47</v>
      </c>
      <c r="D270" s="30" t="s">
        <v>246</v>
      </c>
      <c r="E270" s="37"/>
      <c r="F270" s="38"/>
      <c r="G270" s="39"/>
      <c r="H270" s="40"/>
      <c r="I270" s="41"/>
      <c r="J270" s="48"/>
      <c r="K270" s="40"/>
      <c r="L270" s="203"/>
      <c r="M270" s="12"/>
      <c r="N270" s="12"/>
      <c r="O270" s="35"/>
      <c r="P270" s="45" t="str">
        <f>VLOOKUP(A270,[1]Sheet2!$A$2:$G$494,6,FALSE)</f>
        <v xml:space="preserve">Teaching week 4 </v>
      </c>
      <c r="R270">
        <f t="shared" si="20"/>
        <v>47</v>
      </c>
    </row>
    <row r="271" spans="1:19" ht="44.25" hidden="1" customHeight="1" x14ac:dyDescent="0.3">
      <c r="A271" s="11">
        <v>46191</v>
      </c>
      <c r="B271" s="12" t="str">
        <f t="shared" si="18"/>
        <v>Thu</v>
      </c>
      <c r="C271" s="13">
        <f>VLOOKUP(A271,[1]Sheet2!$A$2:$G$401,2,FALSE)</f>
        <v>47</v>
      </c>
      <c r="D271" s="30" t="s">
        <v>246</v>
      </c>
      <c r="E271" s="37"/>
      <c r="F271" s="38"/>
      <c r="G271" s="39"/>
      <c r="H271" s="40"/>
      <c r="I271" s="128"/>
      <c r="J271" s="40"/>
      <c r="K271" s="203"/>
      <c r="L271" s="40"/>
      <c r="M271" s="12"/>
      <c r="N271" s="12"/>
      <c r="O271" s="35"/>
      <c r="P271" s="45" t="str">
        <f>VLOOKUP(A271,[1]Sheet2!$A$2:$G$494,6,FALSE)</f>
        <v xml:space="preserve">Teaching week 4 </v>
      </c>
      <c r="R271">
        <f t="shared" si="20"/>
        <v>47</v>
      </c>
    </row>
    <row r="272" spans="1:19" ht="54" hidden="1" customHeight="1" x14ac:dyDescent="0.3">
      <c r="A272" s="11">
        <v>46191</v>
      </c>
      <c r="B272" s="12" t="str">
        <f t="shared" si="18"/>
        <v>Thu</v>
      </c>
      <c r="C272" s="13">
        <f>VLOOKUP(A272,[1]Sheet2!$A$2:$G$401,2,FALSE)</f>
        <v>47</v>
      </c>
      <c r="D272" s="30" t="s">
        <v>246</v>
      </c>
      <c r="E272" s="37"/>
      <c r="F272" s="38"/>
      <c r="G272" s="39"/>
      <c r="H272" s="40"/>
      <c r="I272" s="41"/>
      <c r="J272" s="40"/>
      <c r="K272" s="40"/>
      <c r="L272" s="40"/>
      <c r="M272" s="12"/>
      <c r="N272" s="12"/>
      <c r="O272" s="35"/>
      <c r="P272" s="45" t="str">
        <f>VLOOKUP(A272,[1]Sheet2!$A$2:$G$494,6,FALSE)</f>
        <v xml:space="preserve">Teaching week 4 </v>
      </c>
      <c r="R272">
        <f t="shared" si="20"/>
        <v>47</v>
      </c>
    </row>
    <row r="273" spans="1:19" ht="79.2" hidden="1" customHeight="1" x14ac:dyDescent="0.3">
      <c r="A273" s="11">
        <v>46191</v>
      </c>
      <c r="B273" s="12" t="str">
        <f t="shared" si="18"/>
        <v>Thu</v>
      </c>
      <c r="C273" s="13">
        <f>VLOOKUP(A273,[1]Sheet2!$A$2:$G$401,2,FALSE)</f>
        <v>47</v>
      </c>
      <c r="D273" s="30" t="s">
        <v>246</v>
      </c>
      <c r="E273" s="37"/>
      <c r="F273" s="38"/>
      <c r="G273" s="39"/>
      <c r="H273" s="121"/>
      <c r="I273" s="66"/>
      <c r="J273" s="40"/>
      <c r="K273" s="40"/>
      <c r="L273" s="40"/>
      <c r="M273" s="12"/>
      <c r="N273" s="12"/>
      <c r="O273" s="35"/>
      <c r="P273" s="45" t="str">
        <f>VLOOKUP(A273,[1]Sheet2!$A$2:$G$494,6,FALSE)</f>
        <v xml:space="preserve">Teaching week 4 </v>
      </c>
      <c r="R273">
        <f t="shared" si="20"/>
        <v>47</v>
      </c>
    </row>
    <row r="274" spans="1:19" ht="53.25" hidden="1" customHeight="1" x14ac:dyDescent="0.3">
      <c r="A274" s="11">
        <v>46191</v>
      </c>
      <c r="B274" s="12" t="str">
        <f t="shared" ref="B274:B337" si="22">TEXT(A274,"ddd")</f>
        <v>Thu</v>
      </c>
      <c r="C274" s="13">
        <f>VLOOKUP(A274,[1]Sheet2!$A$2:$G$401,2,FALSE)</f>
        <v>47</v>
      </c>
      <c r="D274" s="30" t="s">
        <v>246</v>
      </c>
      <c r="E274" s="37"/>
      <c r="F274" s="38"/>
      <c r="G274" s="39"/>
      <c r="H274" s="40"/>
      <c r="I274" s="128"/>
      <c r="J274" s="40"/>
      <c r="K274" s="40"/>
      <c r="L274" s="40"/>
      <c r="M274" s="12"/>
      <c r="N274" s="12"/>
      <c r="O274" s="35"/>
      <c r="P274" s="45" t="str">
        <f>VLOOKUP(A274,[1]Sheet2!$A$2:$G$494,6,FALSE)</f>
        <v xml:space="preserve">Teaching week 4 </v>
      </c>
      <c r="R274">
        <f t="shared" si="20"/>
        <v>47</v>
      </c>
    </row>
    <row r="275" spans="1:19" ht="51" hidden="1" customHeight="1" x14ac:dyDescent="0.3">
      <c r="A275" s="11">
        <v>46191</v>
      </c>
      <c r="B275" s="12" t="str">
        <f t="shared" si="22"/>
        <v>Thu</v>
      </c>
      <c r="C275" s="13">
        <f>VLOOKUP(A275,[1]Sheet2!$A$2:$G$401,2,FALSE)</f>
        <v>47</v>
      </c>
      <c r="D275" s="30" t="s">
        <v>246</v>
      </c>
      <c r="E275" s="37"/>
      <c r="F275" s="38"/>
      <c r="G275" s="39"/>
      <c r="H275" s="40"/>
      <c r="I275" s="128"/>
      <c r="J275" s="40"/>
      <c r="K275" s="40"/>
      <c r="L275" s="40"/>
      <c r="M275" s="12"/>
      <c r="N275" s="12"/>
      <c r="O275" s="35"/>
      <c r="P275" s="45" t="str">
        <f>VLOOKUP(A275,[1]Sheet2!$A$2:$G$494,6,FALSE)</f>
        <v xml:space="preserve">Teaching week 4 </v>
      </c>
      <c r="R275">
        <f t="shared" si="20"/>
        <v>47</v>
      </c>
    </row>
    <row r="276" spans="1:19" ht="74.25" hidden="1" customHeight="1" x14ac:dyDescent="0.3">
      <c r="A276" s="11">
        <v>46191</v>
      </c>
      <c r="B276" s="12" t="str">
        <f t="shared" si="22"/>
        <v>Thu</v>
      </c>
      <c r="C276" s="13">
        <f>VLOOKUP(A276,[1]Sheet2!$A$2:$G$401,2,FALSE)</f>
        <v>47</v>
      </c>
      <c r="D276" s="30" t="s">
        <v>246</v>
      </c>
      <c r="E276" s="37"/>
      <c r="F276" s="38"/>
      <c r="G276" s="39"/>
      <c r="H276" s="40"/>
      <c r="I276" s="128"/>
      <c r="J276" s="40"/>
      <c r="K276" s="40"/>
      <c r="L276" s="40"/>
      <c r="M276" s="12"/>
      <c r="N276" s="12"/>
      <c r="O276" s="35"/>
      <c r="P276" s="45" t="str">
        <f>VLOOKUP(A276,[1]Sheet2!$A$2:$G$494,6,FALSE)</f>
        <v xml:space="preserve">Teaching week 4 </v>
      </c>
      <c r="R276">
        <f t="shared" si="20"/>
        <v>47</v>
      </c>
    </row>
    <row r="277" spans="1:19" ht="65.25" hidden="1" customHeight="1" x14ac:dyDescent="0.3">
      <c r="A277" s="11">
        <v>46191</v>
      </c>
      <c r="B277" s="12" t="str">
        <f t="shared" si="22"/>
        <v>Thu</v>
      </c>
      <c r="C277" s="13">
        <f>VLOOKUP(A277,[1]Sheet2!$A$2:$G$401,2,FALSE)</f>
        <v>47</v>
      </c>
      <c r="D277" s="30" t="s">
        <v>246</v>
      </c>
      <c r="E277" s="37"/>
      <c r="F277" s="38"/>
      <c r="G277" s="39"/>
      <c r="H277" s="40"/>
      <c r="I277" s="129"/>
      <c r="J277" s="40"/>
      <c r="K277" s="40"/>
      <c r="L277" s="40"/>
      <c r="M277" s="12"/>
      <c r="N277" s="12"/>
      <c r="O277" s="35"/>
      <c r="P277" s="45" t="str">
        <f>VLOOKUP(A277,[1]Sheet2!$A$2:$G$494,6,FALSE)</f>
        <v xml:space="preserve">Teaching week 4 </v>
      </c>
      <c r="R277">
        <f t="shared" si="20"/>
        <v>47</v>
      </c>
    </row>
    <row r="278" spans="1:19" ht="57.6" hidden="1" customHeight="1" x14ac:dyDescent="0.3">
      <c r="A278" s="11">
        <v>46191</v>
      </c>
      <c r="B278" s="12" t="str">
        <f t="shared" si="22"/>
        <v>Thu</v>
      </c>
      <c r="C278" s="13">
        <f>VLOOKUP(A278,[1]Sheet2!$A$2:$G$401,2,FALSE)</f>
        <v>47</v>
      </c>
      <c r="D278" s="30" t="s">
        <v>246</v>
      </c>
      <c r="E278" s="37"/>
      <c r="F278" s="38"/>
      <c r="G278" s="39"/>
      <c r="H278" s="40"/>
      <c r="I278" s="41"/>
      <c r="J278" s="40"/>
      <c r="K278" s="40"/>
      <c r="L278" s="40"/>
      <c r="M278" s="12"/>
      <c r="N278" s="12"/>
      <c r="O278" s="35"/>
      <c r="P278" s="45" t="str">
        <f>VLOOKUP(A278,[1]Sheet2!$A$2:$G$494,6,FALSE)</f>
        <v xml:space="preserve">Teaching week 4 </v>
      </c>
      <c r="R278">
        <f t="shared" si="20"/>
        <v>47</v>
      </c>
    </row>
    <row r="279" spans="1:19" ht="52.5" hidden="1" customHeight="1" x14ac:dyDescent="0.3">
      <c r="A279" s="11">
        <v>46191</v>
      </c>
      <c r="B279" s="12" t="str">
        <f t="shared" si="22"/>
        <v>Thu</v>
      </c>
      <c r="C279" s="13">
        <f>VLOOKUP(A279,[1]Sheet2!$A$2:$G$401,2,FALSE)</f>
        <v>47</v>
      </c>
      <c r="D279" s="30" t="s">
        <v>246</v>
      </c>
      <c r="E279" s="37"/>
      <c r="F279" s="38"/>
      <c r="G279" s="39"/>
      <c r="H279" s="40"/>
      <c r="I279" s="41"/>
      <c r="J279" s="40"/>
      <c r="K279" s="40"/>
      <c r="L279" s="40"/>
      <c r="M279" s="12"/>
      <c r="N279" s="12"/>
      <c r="O279" s="35"/>
      <c r="P279" s="45" t="str">
        <f>VLOOKUP(A279,[1]Sheet2!$A$2:$G$494,6,FALSE)</f>
        <v xml:space="preserve">Teaching week 4 </v>
      </c>
      <c r="R279">
        <f t="shared" si="20"/>
        <v>47</v>
      </c>
    </row>
    <row r="280" spans="1:19" ht="53.4" hidden="1" customHeight="1" x14ac:dyDescent="0.3">
      <c r="A280" s="11">
        <v>46191</v>
      </c>
      <c r="B280" s="12" t="str">
        <f t="shared" si="22"/>
        <v>Thu</v>
      </c>
      <c r="C280" s="13">
        <f>VLOOKUP(A280,[1]Sheet2!$A$2:$G$401,2,FALSE)</f>
        <v>47</v>
      </c>
      <c r="D280" s="30" t="s">
        <v>246</v>
      </c>
      <c r="E280" s="37"/>
      <c r="F280" s="38"/>
      <c r="G280" s="39"/>
      <c r="H280" s="40"/>
      <c r="I280" s="41"/>
      <c r="J280" s="40"/>
      <c r="K280" s="40"/>
      <c r="L280" s="40"/>
      <c r="M280" s="12"/>
      <c r="N280" s="12"/>
      <c r="O280" s="35"/>
      <c r="P280" s="45" t="str">
        <f>VLOOKUP(A280,[1]Sheet2!$A$2:$G$494,6,FALSE)</f>
        <v xml:space="preserve">Teaching week 4 </v>
      </c>
      <c r="R280">
        <f t="shared" si="20"/>
        <v>47</v>
      </c>
    </row>
    <row r="281" spans="1:19" ht="43.2" customHeight="1" x14ac:dyDescent="0.3">
      <c r="A281" s="11">
        <v>46191</v>
      </c>
      <c r="B281" s="12" t="str">
        <f t="shared" si="22"/>
        <v>Thu</v>
      </c>
      <c r="C281" s="13">
        <f>VLOOKUP(A281,[1]Sheet2!$A$2:$G$401,2,FALSE)</f>
        <v>47</v>
      </c>
      <c r="D281" s="30" t="s">
        <v>246</v>
      </c>
      <c r="E281" s="15" t="s">
        <v>272</v>
      </c>
      <c r="F281" s="31" t="s">
        <v>16</v>
      </c>
      <c r="G281" s="17" t="s">
        <v>17</v>
      </c>
      <c r="H281" s="32" t="s">
        <v>30</v>
      </c>
      <c r="I281" s="33" t="s">
        <v>273</v>
      </c>
      <c r="J281" s="32" t="s">
        <v>20</v>
      </c>
      <c r="K281" s="32" t="s">
        <v>274</v>
      </c>
      <c r="L281" s="40"/>
      <c r="M281" s="199">
        <f t="shared" si="21"/>
        <v>46184</v>
      </c>
      <c r="N281" s="21" t="str">
        <f t="shared" ref="N281:N326" si="23">TEXT(M281,"ddd")</f>
        <v>Thu</v>
      </c>
      <c r="O281" s="35"/>
      <c r="P281" s="45" t="str">
        <f>VLOOKUP(A281,[1]Sheet2!$A$2:$G$494,6,FALSE)</f>
        <v xml:space="preserve">Teaching week 4 </v>
      </c>
      <c r="R281">
        <f t="shared" si="20"/>
        <v>47</v>
      </c>
    </row>
    <row r="282" spans="1:19" ht="43.2" customHeight="1" x14ac:dyDescent="0.3">
      <c r="A282" s="11">
        <v>46196</v>
      </c>
      <c r="B282" s="12" t="str">
        <f t="shared" si="22"/>
        <v>Tue</v>
      </c>
      <c r="C282" s="13">
        <f>VLOOKUP(A282,[1]Sheet2!$A$2:$G$401,2,FALSE)</f>
        <v>48</v>
      </c>
      <c r="D282" s="30"/>
      <c r="E282" s="13"/>
      <c r="F282" s="49"/>
      <c r="G282" s="38"/>
      <c r="H282" s="40"/>
      <c r="I282" s="50"/>
      <c r="J282" s="48"/>
      <c r="K282" s="48"/>
      <c r="L282" s="40"/>
      <c r="M282" s="12"/>
      <c r="N282" s="12"/>
      <c r="O282" s="42" t="s">
        <v>275</v>
      </c>
      <c r="P282" s="45"/>
    </row>
    <row r="283" spans="1:19" ht="46.5" hidden="1" customHeight="1" x14ac:dyDescent="0.3">
      <c r="A283" s="11">
        <v>46196</v>
      </c>
      <c r="B283" s="12" t="str">
        <f t="shared" si="22"/>
        <v>Tue</v>
      </c>
      <c r="C283" s="13">
        <f>VLOOKUP(A283,[1]Sheet2!$A$2:$G$401,2,FALSE)</f>
        <v>48</v>
      </c>
      <c r="D283" s="30" t="s">
        <v>246</v>
      </c>
      <c r="E283" s="37"/>
      <c r="F283" s="38"/>
      <c r="G283" s="39"/>
      <c r="H283" s="40"/>
      <c r="I283" s="41"/>
      <c r="J283" s="40"/>
      <c r="K283" s="40"/>
      <c r="L283" s="40"/>
      <c r="M283" s="12"/>
      <c r="N283" s="12"/>
      <c r="P283" s="45" t="str">
        <f>VLOOKUP(A283,[1]Sheet2!$A$2:$G$494,6,FALSE)</f>
        <v>Teaching week 5</v>
      </c>
      <c r="R283">
        <f t="shared" ref="R283:R346" si="24">C283</f>
        <v>48</v>
      </c>
      <c r="S283" s="36"/>
    </row>
    <row r="284" spans="1:19" ht="67.5" hidden="1" customHeight="1" x14ac:dyDescent="0.3">
      <c r="A284" s="11">
        <v>46196</v>
      </c>
      <c r="B284" s="12" t="str">
        <f t="shared" si="22"/>
        <v>Tue</v>
      </c>
      <c r="C284" s="13">
        <f>VLOOKUP(A284,[1]Sheet2!$A$2:$G$401,2,FALSE)</f>
        <v>48</v>
      </c>
      <c r="D284" s="30" t="s">
        <v>246</v>
      </c>
      <c r="E284" s="37"/>
      <c r="F284" s="38"/>
      <c r="G284" s="39"/>
      <c r="H284" s="40"/>
      <c r="I284" s="41"/>
      <c r="J284" s="40"/>
      <c r="K284" s="40"/>
      <c r="L284" s="40"/>
      <c r="M284" s="12"/>
      <c r="N284" s="12"/>
      <c r="O284" s="35"/>
      <c r="P284" s="45" t="str">
        <f>VLOOKUP(A284,[1]Sheet2!$A$2:$G$494,6,FALSE)</f>
        <v>Teaching week 5</v>
      </c>
      <c r="R284">
        <f t="shared" si="24"/>
        <v>48</v>
      </c>
    </row>
    <row r="285" spans="1:19" ht="71.25" hidden="1" customHeight="1" x14ac:dyDescent="0.3">
      <c r="A285" s="11">
        <v>46196</v>
      </c>
      <c r="B285" s="12" t="str">
        <f t="shared" si="22"/>
        <v>Tue</v>
      </c>
      <c r="C285" s="13">
        <f>VLOOKUP(A285,[1]Sheet2!$A$2:$G$401,2,FALSE)</f>
        <v>48</v>
      </c>
      <c r="D285" s="30" t="s">
        <v>246</v>
      </c>
      <c r="E285" s="37"/>
      <c r="F285" s="38"/>
      <c r="G285" s="39"/>
      <c r="H285" s="40"/>
      <c r="I285" s="41"/>
      <c r="J285" s="40"/>
      <c r="K285" s="40"/>
      <c r="L285" s="40"/>
      <c r="M285" s="12"/>
      <c r="N285" s="12"/>
      <c r="O285" s="35"/>
      <c r="P285" s="45" t="str">
        <f>VLOOKUP(A285,[1]Sheet2!$A$2:$G$494,6,FALSE)</f>
        <v>Teaching week 5</v>
      </c>
      <c r="R285">
        <f t="shared" si="24"/>
        <v>48</v>
      </c>
    </row>
    <row r="286" spans="1:19" ht="72" hidden="1" customHeight="1" x14ac:dyDescent="0.3">
      <c r="A286" s="11">
        <v>46196</v>
      </c>
      <c r="B286" s="12" t="str">
        <f t="shared" si="22"/>
        <v>Tue</v>
      </c>
      <c r="C286" s="13">
        <f>VLOOKUP(A286,[1]Sheet2!$A$2:$G$401,2,FALSE)</f>
        <v>48</v>
      </c>
      <c r="D286" s="30" t="s">
        <v>246</v>
      </c>
      <c r="E286" s="37"/>
      <c r="F286" s="38"/>
      <c r="G286" s="39"/>
      <c r="H286" s="40"/>
      <c r="I286" s="41"/>
      <c r="J286" s="40"/>
      <c r="K286" s="40"/>
      <c r="L286" s="40"/>
      <c r="M286" s="12"/>
      <c r="N286" s="12"/>
      <c r="O286" s="35"/>
      <c r="P286" s="45" t="str">
        <f>VLOOKUP(A286,[1]Sheet2!$A$2:$G$494,6,FALSE)</f>
        <v>Teaching week 5</v>
      </c>
      <c r="R286">
        <f t="shared" si="24"/>
        <v>48</v>
      </c>
    </row>
    <row r="287" spans="1:19" hidden="1" x14ac:dyDescent="0.3">
      <c r="A287" s="11">
        <v>46196</v>
      </c>
      <c r="B287" s="12" t="str">
        <f t="shared" si="22"/>
        <v>Tue</v>
      </c>
      <c r="C287" s="13">
        <f>VLOOKUP(A287,[1]Sheet2!$A$2:$G$401,2,FALSE)</f>
        <v>48</v>
      </c>
      <c r="D287" s="30" t="s">
        <v>246</v>
      </c>
      <c r="E287" s="37"/>
      <c r="F287" s="38"/>
      <c r="G287" s="39"/>
      <c r="H287" s="40"/>
      <c r="I287" s="41"/>
      <c r="J287" s="40"/>
      <c r="K287" s="40"/>
      <c r="L287" s="48"/>
      <c r="M287" s="12"/>
      <c r="N287" s="12"/>
      <c r="O287" s="35"/>
      <c r="P287" s="45" t="str">
        <f>VLOOKUP(A287,[1]Sheet2!$A$2:$G$494,6,FALSE)</f>
        <v>Teaching week 5</v>
      </c>
      <c r="R287">
        <f t="shared" si="24"/>
        <v>48</v>
      </c>
    </row>
    <row r="288" spans="1:19" ht="42" hidden="1" customHeight="1" x14ac:dyDescent="0.3">
      <c r="A288" s="11">
        <v>46196</v>
      </c>
      <c r="B288" s="12" t="str">
        <f t="shared" si="22"/>
        <v>Tue</v>
      </c>
      <c r="C288" s="13">
        <f>VLOOKUP(A288,[1]Sheet2!$A$2:$G$401,2,FALSE)</f>
        <v>48</v>
      </c>
      <c r="D288" s="30" t="s">
        <v>246</v>
      </c>
      <c r="E288" s="37"/>
      <c r="F288" s="38"/>
      <c r="G288" s="39"/>
      <c r="H288" s="40"/>
      <c r="I288" s="41"/>
      <c r="J288" s="40"/>
      <c r="K288" s="48"/>
      <c r="L288" s="40"/>
      <c r="M288" s="12"/>
      <c r="N288" s="12"/>
      <c r="O288" s="35"/>
      <c r="P288" s="45" t="str">
        <f>VLOOKUP(A288,[1]Sheet2!$A$2:$G$494,6,FALSE)</f>
        <v>Teaching week 5</v>
      </c>
      <c r="R288">
        <f t="shared" si="24"/>
        <v>48</v>
      </c>
    </row>
    <row r="289" spans="1:18" ht="56.4" customHeight="1" x14ac:dyDescent="0.3">
      <c r="A289" s="11">
        <v>46196</v>
      </c>
      <c r="B289" s="12" t="str">
        <f t="shared" si="22"/>
        <v>Tue</v>
      </c>
      <c r="C289" s="13">
        <f>VLOOKUP(A289,[1]Sheet2!$A$2:$G$401,2,FALSE)</f>
        <v>48</v>
      </c>
      <c r="D289" s="30" t="s">
        <v>246</v>
      </c>
      <c r="E289" s="15" t="s">
        <v>276</v>
      </c>
      <c r="F289" s="31" t="s">
        <v>16</v>
      </c>
      <c r="G289" s="17" t="s">
        <v>17</v>
      </c>
      <c r="H289" s="32" t="s">
        <v>18</v>
      </c>
      <c r="I289" s="204" t="s">
        <v>277</v>
      </c>
      <c r="J289" s="32" t="s">
        <v>20</v>
      </c>
      <c r="K289" s="32" t="s">
        <v>162</v>
      </c>
      <c r="L289" s="40"/>
      <c r="M289" s="199">
        <f t="shared" si="21"/>
        <v>46189</v>
      </c>
      <c r="N289" s="21" t="str">
        <f t="shared" si="23"/>
        <v>Tue</v>
      </c>
      <c r="O289" s="35"/>
      <c r="P289" s="45" t="str">
        <f>VLOOKUP(A289,[1]Sheet2!$A$2:$G$494,6,FALSE)</f>
        <v>Teaching week 5</v>
      </c>
      <c r="R289">
        <f t="shared" si="24"/>
        <v>48</v>
      </c>
    </row>
    <row r="290" spans="1:18" ht="60" hidden="1" customHeight="1" x14ac:dyDescent="0.3">
      <c r="A290" s="11">
        <v>46197</v>
      </c>
      <c r="B290" s="12" t="str">
        <f t="shared" si="22"/>
        <v>Wed</v>
      </c>
      <c r="C290" s="13">
        <f>VLOOKUP(A290,[1]Sheet2!$A$2:$G$401,2,FALSE)</f>
        <v>48</v>
      </c>
      <c r="D290" s="30" t="s">
        <v>246</v>
      </c>
      <c r="E290" s="37"/>
      <c r="F290" s="38"/>
      <c r="G290" s="39"/>
      <c r="H290" s="40"/>
      <c r="I290" s="41"/>
      <c r="J290" s="40"/>
      <c r="K290" s="40"/>
      <c r="L290" s="40"/>
      <c r="M290" s="12"/>
      <c r="N290" s="12"/>
      <c r="O290" s="35"/>
      <c r="P290" s="45" t="str">
        <f>VLOOKUP(A290,[1]Sheet2!$A$2:$G$494,6,FALSE)</f>
        <v>Teaching week 5</v>
      </c>
      <c r="R290">
        <f t="shared" si="24"/>
        <v>48</v>
      </c>
    </row>
    <row r="291" spans="1:18" ht="44.4" hidden="1" customHeight="1" x14ac:dyDescent="0.3">
      <c r="A291" s="11">
        <v>46197</v>
      </c>
      <c r="B291" s="12" t="str">
        <f t="shared" si="22"/>
        <v>Wed</v>
      </c>
      <c r="C291" s="13">
        <f>VLOOKUP(A291,[1]Sheet2!$A$2:$G$401,2,FALSE)</f>
        <v>48</v>
      </c>
      <c r="D291" s="30" t="s">
        <v>246</v>
      </c>
      <c r="E291" s="37"/>
      <c r="F291" s="38"/>
      <c r="G291" s="39"/>
      <c r="H291" s="40"/>
      <c r="I291" s="41"/>
      <c r="J291" s="40"/>
      <c r="K291" s="40"/>
      <c r="L291" s="121"/>
      <c r="M291" s="12"/>
      <c r="N291" s="12"/>
      <c r="O291" s="35"/>
      <c r="P291" s="45" t="str">
        <f>VLOOKUP(A291,[1]Sheet2!$A$2:$G$494,6,FALSE)</f>
        <v>Teaching week 5</v>
      </c>
      <c r="R291">
        <f t="shared" si="24"/>
        <v>48</v>
      </c>
    </row>
    <row r="292" spans="1:18" ht="58.2" hidden="1" customHeight="1" x14ac:dyDescent="0.3">
      <c r="A292" s="11">
        <v>46197</v>
      </c>
      <c r="B292" s="12" t="str">
        <f t="shared" si="22"/>
        <v>Wed</v>
      </c>
      <c r="C292" s="13">
        <f>VLOOKUP(A292,[1]Sheet2!$A$2:$G$401,2,FALSE)</f>
        <v>48</v>
      </c>
      <c r="D292" s="30" t="s">
        <v>246</v>
      </c>
      <c r="E292" s="37"/>
      <c r="F292" s="38"/>
      <c r="G292" s="39"/>
      <c r="H292" s="40"/>
      <c r="I292" s="41"/>
      <c r="J292" s="40"/>
      <c r="K292" s="121"/>
      <c r="L292" s="121"/>
      <c r="M292" s="12"/>
      <c r="N292" s="12"/>
      <c r="O292" s="35"/>
      <c r="P292" s="45" t="str">
        <f>VLOOKUP(A292,[1]Sheet2!$A$2:$G$494,6,FALSE)</f>
        <v>Teaching week 5</v>
      </c>
      <c r="R292">
        <f t="shared" si="24"/>
        <v>48</v>
      </c>
    </row>
    <row r="293" spans="1:18" ht="56.4" hidden="1" customHeight="1" x14ac:dyDescent="0.3">
      <c r="A293" s="11">
        <v>46197</v>
      </c>
      <c r="B293" s="12" t="str">
        <f t="shared" si="22"/>
        <v>Wed</v>
      </c>
      <c r="C293" s="13">
        <f>VLOOKUP(A293,[1]Sheet2!$A$2:$G$401,2,FALSE)</f>
        <v>48</v>
      </c>
      <c r="D293" s="30" t="s">
        <v>246</v>
      </c>
      <c r="E293" s="37"/>
      <c r="F293" s="38"/>
      <c r="G293" s="39"/>
      <c r="H293" s="40"/>
      <c r="I293" s="41"/>
      <c r="J293" s="40"/>
      <c r="K293" s="121"/>
      <c r="L293" s="61"/>
      <c r="M293" s="12"/>
      <c r="N293" s="12"/>
      <c r="O293" s="35"/>
      <c r="P293" s="45" t="str">
        <f>VLOOKUP(A293,[1]Sheet2!$A$2:$G$494,6,FALSE)</f>
        <v>Teaching week 5</v>
      </c>
      <c r="R293">
        <f t="shared" si="24"/>
        <v>48</v>
      </c>
    </row>
    <row r="294" spans="1:18" ht="54" customHeight="1" x14ac:dyDescent="0.3">
      <c r="A294" s="11">
        <v>46197</v>
      </c>
      <c r="B294" s="12" t="str">
        <f t="shared" si="22"/>
        <v>Wed</v>
      </c>
      <c r="C294" s="13">
        <f>VLOOKUP(A294,[1]Sheet2!$A$2:$G$401,2,FALSE)</f>
        <v>48</v>
      </c>
      <c r="D294" s="30" t="s">
        <v>246</v>
      </c>
      <c r="E294" s="15" t="s">
        <v>278</v>
      </c>
      <c r="F294" s="31" t="s">
        <v>16</v>
      </c>
      <c r="G294" s="17" t="s">
        <v>17</v>
      </c>
      <c r="H294" s="63" t="s">
        <v>34</v>
      </c>
      <c r="I294" s="83" t="s">
        <v>35</v>
      </c>
      <c r="J294" s="63" t="s">
        <v>20</v>
      </c>
      <c r="K294" s="63" t="s">
        <v>36</v>
      </c>
      <c r="L294" s="121"/>
      <c r="M294" s="199">
        <f t="shared" ref="M294:M320" si="25">WORKDAY(A294,$Q$1)</f>
        <v>46190</v>
      </c>
      <c r="N294" s="21" t="str">
        <f t="shared" si="23"/>
        <v>Wed</v>
      </c>
      <c r="O294" s="154"/>
      <c r="P294" s="45" t="str">
        <f>VLOOKUP(A294,[1]Sheet2!$A$2:$G$494,6,FALSE)</f>
        <v>Teaching week 5</v>
      </c>
      <c r="R294">
        <f t="shared" si="24"/>
        <v>48</v>
      </c>
    </row>
    <row r="295" spans="1:18" ht="60" hidden="1" customHeight="1" x14ac:dyDescent="0.3">
      <c r="A295" s="11">
        <v>46198</v>
      </c>
      <c r="B295" s="12" t="str">
        <f t="shared" si="22"/>
        <v>Thu</v>
      </c>
      <c r="C295" s="13">
        <f>VLOOKUP(A295,[1]Sheet2!$A$2:$G$401,2,FALSE)</f>
        <v>48</v>
      </c>
      <c r="D295" s="30" t="s">
        <v>246</v>
      </c>
      <c r="E295" s="37"/>
      <c r="F295" s="38"/>
      <c r="G295" s="39"/>
      <c r="H295" s="61"/>
      <c r="I295" s="116"/>
      <c r="J295" s="61"/>
      <c r="K295" s="61"/>
      <c r="L295" s="121"/>
      <c r="M295" s="12"/>
      <c r="N295" s="12"/>
      <c r="O295" s="154"/>
      <c r="P295" s="45"/>
    </row>
    <row r="296" spans="1:18" s="161" customFormat="1" ht="37.950000000000003" customHeight="1" x14ac:dyDescent="0.3">
      <c r="A296" s="11">
        <v>46197</v>
      </c>
      <c r="B296" s="12" t="str">
        <f t="shared" si="22"/>
        <v>Wed</v>
      </c>
      <c r="C296" s="13">
        <f>VLOOKUP(A296,[1]Sheet2!$A$2:$G$401,2,FALSE)</f>
        <v>48</v>
      </c>
      <c r="D296" s="30" t="s">
        <v>246</v>
      </c>
      <c r="E296" s="15" t="s">
        <v>279</v>
      </c>
      <c r="F296" s="31" t="s">
        <v>16</v>
      </c>
      <c r="G296" s="17" t="s">
        <v>17</v>
      </c>
      <c r="H296" s="122" t="s">
        <v>45</v>
      </c>
      <c r="I296" s="159" t="s">
        <v>280</v>
      </c>
      <c r="J296" s="122" t="s">
        <v>20</v>
      </c>
      <c r="K296" s="32" t="s">
        <v>32</v>
      </c>
      <c r="L296" s="40"/>
      <c r="M296" s="199">
        <f t="shared" si="25"/>
        <v>46190</v>
      </c>
      <c r="N296" s="21" t="str">
        <f t="shared" si="23"/>
        <v>Wed</v>
      </c>
      <c r="O296" s="35"/>
      <c r="P296" s="45" t="str">
        <f>VLOOKUP(A296,[1]Sheet2!$A$2:$G$494,6,FALSE)</f>
        <v>Teaching week 5</v>
      </c>
      <c r="Q296"/>
      <c r="R296">
        <f t="shared" si="24"/>
        <v>48</v>
      </c>
    </row>
    <row r="297" spans="1:18" ht="42.6" customHeight="1" x14ac:dyDescent="0.3">
      <c r="A297" s="11">
        <v>46197</v>
      </c>
      <c r="B297" s="12" t="str">
        <f t="shared" si="22"/>
        <v>Wed</v>
      </c>
      <c r="C297" s="13">
        <f>VLOOKUP(A297,[1]Sheet2!$A$2:$G$401,2,FALSE)</f>
        <v>48</v>
      </c>
      <c r="D297" s="30" t="s">
        <v>246</v>
      </c>
      <c r="E297" s="15" t="s">
        <v>281</v>
      </c>
      <c r="F297" s="31" t="s">
        <v>16</v>
      </c>
      <c r="G297" s="17" t="s">
        <v>17</v>
      </c>
      <c r="H297" s="32" t="s">
        <v>45</v>
      </c>
      <c r="I297" s="33" t="s">
        <v>282</v>
      </c>
      <c r="J297" s="32" t="s">
        <v>20</v>
      </c>
      <c r="K297" s="32" t="s">
        <v>283</v>
      </c>
      <c r="L297" s="40"/>
      <c r="M297" s="199">
        <f t="shared" si="25"/>
        <v>46190</v>
      </c>
      <c r="N297" s="21" t="str">
        <f t="shared" si="23"/>
        <v>Wed</v>
      </c>
      <c r="O297" s="35"/>
      <c r="P297" s="45" t="str">
        <f>VLOOKUP(A297,[1]Sheet2!$A$2:$G$494,6,FALSE)</f>
        <v>Teaching week 5</v>
      </c>
      <c r="R297">
        <f t="shared" si="24"/>
        <v>48</v>
      </c>
    </row>
    <row r="298" spans="1:18" ht="49.5" customHeight="1" x14ac:dyDescent="0.3">
      <c r="A298" s="11">
        <v>46197</v>
      </c>
      <c r="B298" s="12" t="str">
        <f t="shared" si="22"/>
        <v>Wed</v>
      </c>
      <c r="C298" s="13">
        <f>VLOOKUP(A298,[1]Sheet2!$A$2:$G$401,2,FALSE)</f>
        <v>48</v>
      </c>
      <c r="D298" s="30" t="s">
        <v>246</v>
      </c>
      <c r="E298" s="15" t="s">
        <v>284</v>
      </c>
      <c r="F298" s="31" t="s">
        <v>16</v>
      </c>
      <c r="G298" s="17" t="s">
        <v>17</v>
      </c>
      <c r="H298" s="32" t="s">
        <v>18</v>
      </c>
      <c r="I298" s="43" t="s">
        <v>285</v>
      </c>
      <c r="J298" s="32" t="s">
        <v>20</v>
      </c>
      <c r="K298" s="32" t="s">
        <v>155</v>
      </c>
      <c r="L298" s="40"/>
      <c r="M298" s="199">
        <f t="shared" si="25"/>
        <v>46190</v>
      </c>
      <c r="N298" s="21" t="str">
        <f t="shared" si="23"/>
        <v>Wed</v>
      </c>
      <c r="O298" s="35"/>
      <c r="P298" s="45" t="str">
        <f>VLOOKUP(A298,[1]Sheet2!$A$2:$G$494,6,FALSE)</f>
        <v>Teaching week 5</v>
      </c>
      <c r="R298">
        <f t="shared" si="24"/>
        <v>48</v>
      </c>
    </row>
    <row r="299" spans="1:18" ht="42" customHeight="1" x14ac:dyDescent="0.3">
      <c r="A299" s="11">
        <v>46197</v>
      </c>
      <c r="B299" s="12" t="str">
        <f t="shared" si="22"/>
        <v>Wed</v>
      </c>
      <c r="C299" s="13">
        <f>VLOOKUP(A299,[1]Sheet2!$A$2:$G$401,2,FALSE)</f>
        <v>48</v>
      </c>
      <c r="D299" s="30" t="s">
        <v>246</v>
      </c>
      <c r="E299" s="15" t="s">
        <v>286</v>
      </c>
      <c r="F299" s="31" t="s">
        <v>16</v>
      </c>
      <c r="G299" s="17" t="s">
        <v>17</v>
      </c>
      <c r="H299" s="32" t="s">
        <v>18</v>
      </c>
      <c r="I299" s="33" t="s">
        <v>287</v>
      </c>
      <c r="J299" s="32" t="s">
        <v>20</v>
      </c>
      <c r="K299" s="32" t="s">
        <v>188</v>
      </c>
      <c r="L299" s="40"/>
      <c r="M299" s="199">
        <f t="shared" si="25"/>
        <v>46190</v>
      </c>
      <c r="N299" s="21" t="str">
        <f t="shared" si="23"/>
        <v>Wed</v>
      </c>
      <c r="O299" s="45"/>
      <c r="P299" s="45" t="str">
        <f>VLOOKUP(A299,[1]Sheet2!$A$2:$G$494,6,FALSE)</f>
        <v>Teaching week 5</v>
      </c>
      <c r="R299">
        <f t="shared" si="24"/>
        <v>48</v>
      </c>
    </row>
    <row r="300" spans="1:18" ht="44.25" customHeight="1" x14ac:dyDescent="0.3">
      <c r="A300" s="11">
        <v>46197</v>
      </c>
      <c r="B300" s="12" t="str">
        <f t="shared" si="22"/>
        <v>Wed</v>
      </c>
      <c r="C300" s="13">
        <f>VLOOKUP(A300,[1]Sheet2!$A$2:$G$401,2,FALSE)</f>
        <v>48</v>
      </c>
      <c r="D300" s="30" t="s">
        <v>246</v>
      </c>
      <c r="E300" s="15" t="s">
        <v>288</v>
      </c>
      <c r="F300" s="31" t="s">
        <v>16</v>
      </c>
      <c r="G300" s="17" t="s">
        <v>17</v>
      </c>
      <c r="H300" s="32" t="s">
        <v>18</v>
      </c>
      <c r="I300" s="43" t="s">
        <v>257</v>
      </c>
      <c r="J300" s="32" t="s">
        <v>20</v>
      </c>
      <c r="K300" s="205" t="s">
        <v>289</v>
      </c>
      <c r="L300" s="40"/>
      <c r="M300" s="199">
        <f t="shared" si="25"/>
        <v>46190</v>
      </c>
      <c r="N300" s="21" t="str">
        <f t="shared" si="23"/>
        <v>Wed</v>
      </c>
      <c r="O300" s="45"/>
      <c r="P300" s="45" t="str">
        <f>VLOOKUP(A300,[1]Sheet2!$A$2:$G$494,6,FALSE)</f>
        <v>Teaching week 5</v>
      </c>
      <c r="R300">
        <f t="shared" si="24"/>
        <v>48</v>
      </c>
    </row>
    <row r="301" spans="1:18" ht="47.25" customHeight="1" x14ac:dyDescent="0.3">
      <c r="A301" s="11">
        <v>46198</v>
      </c>
      <c r="B301" s="12" t="str">
        <f t="shared" si="22"/>
        <v>Thu</v>
      </c>
      <c r="C301" s="13">
        <f>VLOOKUP(A301,[1]Sheet2!$A$2:$G$401,2,FALSE)</f>
        <v>48</v>
      </c>
      <c r="D301" s="30" t="s">
        <v>246</v>
      </c>
      <c r="E301" s="15" t="s">
        <v>290</v>
      </c>
      <c r="F301" s="31" t="s">
        <v>16</v>
      </c>
      <c r="G301" s="17" t="s">
        <v>17</v>
      </c>
      <c r="H301" s="32" t="s">
        <v>18</v>
      </c>
      <c r="I301" s="33" t="s">
        <v>259</v>
      </c>
      <c r="J301" s="32" t="s">
        <v>20</v>
      </c>
      <c r="K301" s="205" t="s">
        <v>289</v>
      </c>
      <c r="L301" s="40"/>
      <c r="M301" s="199">
        <f t="shared" si="25"/>
        <v>46191</v>
      </c>
      <c r="N301" s="21" t="str">
        <f t="shared" si="23"/>
        <v>Thu</v>
      </c>
      <c r="O301" s="45"/>
      <c r="P301" s="45" t="str">
        <f>VLOOKUP(A301,[1]Sheet2!$A$2:$G$494,6,FALSE)</f>
        <v>Teaching week 5</v>
      </c>
      <c r="R301">
        <f t="shared" si="24"/>
        <v>48</v>
      </c>
    </row>
    <row r="302" spans="1:18" ht="40.950000000000003" customHeight="1" x14ac:dyDescent="0.3">
      <c r="A302" s="11">
        <v>46198</v>
      </c>
      <c r="B302" s="12" t="str">
        <f t="shared" si="22"/>
        <v>Thu</v>
      </c>
      <c r="C302" s="13">
        <f>VLOOKUP(A302,[1]Sheet2!$A$2:$G$401,2,FALSE)</f>
        <v>48</v>
      </c>
      <c r="D302" s="30" t="s">
        <v>246</v>
      </c>
      <c r="E302" s="15" t="s">
        <v>291</v>
      </c>
      <c r="F302" s="31" t="s">
        <v>16</v>
      </c>
      <c r="G302" s="17" t="s">
        <v>17</v>
      </c>
      <c r="H302" s="32" t="s">
        <v>18</v>
      </c>
      <c r="I302" s="33" t="s">
        <v>292</v>
      </c>
      <c r="J302" s="32" t="s">
        <v>20</v>
      </c>
      <c r="K302" s="32" t="s">
        <v>293</v>
      </c>
      <c r="L302" s="40"/>
      <c r="M302" s="199">
        <f t="shared" si="25"/>
        <v>46191</v>
      </c>
      <c r="N302" s="21" t="str">
        <f t="shared" si="23"/>
        <v>Thu</v>
      </c>
      <c r="O302" s="45"/>
      <c r="P302" s="45" t="str">
        <f>VLOOKUP(A302,[1]Sheet2!$A$2:$G$494,6,FALSE)</f>
        <v>Teaching week 5</v>
      </c>
      <c r="R302">
        <f t="shared" si="24"/>
        <v>48</v>
      </c>
    </row>
    <row r="303" spans="1:18" ht="48" customHeight="1" x14ac:dyDescent="0.3">
      <c r="A303" s="11">
        <v>46198</v>
      </c>
      <c r="B303" s="12" t="str">
        <f t="shared" si="22"/>
        <v>Thu</v>
      </c>
      <c r="C303" s="13">
        <f>VLOOKUP(A303,[1]Sheet2!$A$2:$G$401,2,FALSE)</f>
        <v>48</v>
      </c>
      <c r="D303" s="30" t="s">
        <v>246</v>
      </c>
      <c r="E303" s="15" t="s">
        <v>294</v>
      </c>
      <c r="F303" s="31" t="s">
        <v>16</v>
      </c>
      <c r="G303" s="17" t="s">
        <v>17</v>
      </c>
      <c r="H303" s="32" t="s">
        <v>18</v>
      </c>
      <c r="I303" s="33" t="s">
        <v>295</v>
      </c>
      <c r="J303" s="32" t="s">
        <v>20</v>
      </c>
      <c r="K303" s="32" t="s">
        <v>182</v>
      </c>
      <c r="L303" s="40"/>
      <c r="M303" s="199">
        <f t="shared" si="25"/>
        <v>46191</v>
      </c>
      <c r="N303" s="21" t="str">
        <f t="shared" si="23"/>
        <v>Thu</v>
      </c>
      <c r="O303" s="45"/>
      <c r="P303" s="45" t="str">
        <f>VLOOKUP(A303,[1]Sheet2!$A$2:$G$494,6,FALSE)</f>
        <v>Teaching week 5</v>
      </c>
      <c r="R303">
        <f t="shared" si="24"/>
        <v>48</v>
      </c>
    </row>
    <row r="304" spans="1:18" ht="47.4" customHeight="1" x14ac:dyDescent="0.3">
      <c r="A304" s="11">
        <v>46198</v>
      </c>
      <c r="B304" s="12" t="str">
        <f t="shared" si="22"/>
        <v>Thu</v>
      </c>
      <c r="C304" s="13">
        <f>VLOOKUP(A304,[1]Sheet2!$A$2:$G$401,2,FALSE)</f>
        <v>48</v>
      </c>
      <c r="D304" s="30" t="s">
        <v>246</v>
      </c>
      <c r="E304" s="15" t="s">
        <v>296</v>
      </c>
      <c r="F304" s="31" t="s">
        <v>16</v>
      </c>
      <c r="G304" s="17" t="s">
        <v>17</v>
      </c>
      <c r="H304" s="32" t="s">
        <v>297</v>
      </c>
      <c r="I304" s="43" t="s">
        <v>298</v>
      </c>
      <c r="J304" s="32" t="s">
        <v>20</v>
      </c>
      <c r="K304" s="32" t="s">
        <v>299</v>
      </c>
      <c r="L304" s="121"/>
      <c r="M304" s="199">
        <f t="shared" si="25"/>
        <v>46191</v>
      </c>
      <c r="N304" s="21" t="str">
        <f t="shared" si="23"/>
        <v>Thu</v>
      </c>
      <c r="O304" s="45"/>
      <c r="P304" s="45" t="str">
        <f>VLOOKUP(A304,[1]Sheet2!$A$2:$G$494,6,FALSE)</f>
        <v>Teaching week 5</v>
      </c>
      <c r="R304">
        <f t="shared" si="24"/>
        <v>48</v>
      </c>
    </row>
    <row r="305" spans="1:19" ht="60.75" customHeight="1" x14ac:dyDescent="0.3">
      <c r="A305" s="11">
        <v>46198</v>
      </c>
      <c r="B305" s="12" t="str">
        <f t="shared" si="22"/>
        <v>Thu</v>
      </c>
      <c r="C305" s="13">
        <f>VLOOKUP(A305,[1]Sheet2!$A$2:$G$401,2,FALSE)</f>
        <v>48</v>
      </c>
      <c r="D305" s="30" t="s">
        <v>246</v>
      </c>
      <c r="E305" s="15" t="s">
        <v>300</v>
      </c>
      <c r="F305" s="31" t="s">
        <v>16</v>
      </c>
      <c r="G305" s="17" t="s">
        <v>17</v>
      </c>
      <c r="H305" s="32" t="s">
        <v>30</v>
      </c>
      <c r="I305" s="33" t="s">
        <v>301</v>
      </c>
      <c r="J305" s="32" t="s">
        <v>20</v>
      </c>
      <c r="K305" s="122" t="s">
        <v>83</v>
      </c>
      <c r="L305" s="121"/>
      <c r="M305" s="199">
        <f t="shared" si="25"/>
        <v>46191</v>
      </c>
      <c r="N305" s="21" t="str">
        <f t="shared" si="23"/>
        <v>Thu</v>
      </c>
      <c r="O305" s="45"/>
      <c r="P305" s="45" t="str">
        <f>VLOOKUP(A305,[1]Sheet2!$A$2:$G$494,6,FALSE)</f>
        <v>Teaching week 5</v>
      </c>
      <c r="R305">
        <f t="shared" si="24"/>
        <v>48</v>
      </c>
    </row>
    <row r="306" spans="1:19" ht="60.6" customHeight="1" x14ac:dyDescent="0.3">
      <c r="A306" s="11">
        <v>46198</v>
      </c>
      <c r="B306" s="12" t="str">
        <f t="shared" si="22"/>
        <v>Thu</v>
      </c>
      <c r="C306" s="13">
        <f>VLOOKUP(A306,[1]Sheet2!$A$2:$G$401,2,FALSE)</f>
        <v>48</v>
      </c>
      <c r="D306" s="30" t="s">
        <v>246</v>
      </c>
      <c r="E306" s="15" t="s">
        <v>302</v>
      </c>
      <c r="F306" s="31" t="s">
        <v>16</v>
      </c>
      <c r="G306" s="17" t="s">
        <v>17</v>
      </c>
      <c r="H306" s="122" t="s">
        <v>30</v>
      </c>
      <c r="I306" s="159" t="s">
        <v>303</v>
      </c>
      <c r="J306" s="122" t="s">
        <v>20</v>
      </c>
      <c r="K306" s="206" t="s">
        <v>304</v>
      </c>
      <c r="L306" s="40"/>
      <c r="M306" s="199">
        <f t="shared" si="25"/>
        <v>46191</v>
      </c>
      <c r="N306" s="21" t="str">
        <f t="shared" si="23"/>
        <v>Thu</v>
      </c>
      <c r="O306" s="45"/>
      <c r="P306" s="45" t="str">
        <f>VLOOKUP(A306,[1]Sheet2!$A$2:$G$494,6,FALSE)</f>
        <v>Teaching week 5</v>
      </c>
      <c r="R306">
        <f t="shared" si="24"/>
        <v>48</v>
      </c>
    </row>
    <row r="307" spans="1:19" s="161" customFormat="1" ht="66.599999999999994" customHeight="1" x14ac:dyDescent="0.3">
      <c r="A307" s="11">
        <v>46198</v>
      </c>
      <c r="B307" s="12" t="str">
        <f t="shared" si="22"/>
        <v>Thu</v>
      </c>
      <c r="C307" s="13">
        <f>VLOOKUP(A307,[1]Sheet2!$A$2:$G$401,2,FALSE)</f>
        <v>48</v>
      </c>
      <c r="D307" s="30" t="s">
        <v>246</v>
      </c>
      <c r="E307" s="15" t="s">
        <v>305</v>
      </c>
      <c r="F307" s="31" t="s">
        <v>16</v>
      </c>
      <c r="G307" s="17" t="s">
        <v>17</v>
      </c>
      <c r="H307" s="32" t="s">
        <v>30</v>
      </c>
      <c r="I307" s="33" t="s">
        <v>306</v>
      </c>
      <c r="J307" s="32" t="s">
        <v>20</v>
      </c>
      <c r="K307" s="32" t="s">
        <v>307</v>
      </c>
      <c r="L307" s="121"/>
      <c r="M307" s="199">
        <f t="shared" si="25"/>
        <v>46191</v>
      </c>
      <c r="N307" s="21" t="str">
        <f t="shared" si="23"/>
        <v>Thu</v>
      </c>
      <c r="O307" s="45"/>
      <c r="P307" s="45" t="str">
        <f>VLOOKUP(A307,[1]Sheet2!$A$2:$G$494,6,FALSE)</f>
        <v>Teaching week 5</v>
      </c>
      <c r="Q307"/>
      <c r="R307">
        <f t="shared" si="24"/>
        <v>48</v>
      </c>
    </row>
    <row r="308" spans="1:19" s="161" customFormat="1" ht="46.2" customHeight="1" x14ac:dyDescent="0.3">
      <c r="A308" s="11">
        <v>46198</v>
      </c>
      <c r="B308" s="12" t="str">
        <f t="shared" si="22"/>
        <v>Thu</v>
      </c>
      <c r="C308" s="13">
        <f>VLOOKUP(A308,[1]Sheet2!$A$2:$G$401,2,FALSE)</f>
        <v>48</v>
      </c>
      <c r="D308" s="30" t="s">
        <v>246</v>
      </c>
      <c r="E308" s="15" t="s">
        <v>308</v>
      </c>
      <c r="F308" s="31" t="s">
        <v>16</v>
      </c>
      <c r="G308" s="17" t="s">
        <v>17</v>
      </c>
      <c r="H308" s="122" t="s">
        <v>30</v>
      </c>
      <c r="I308" s="159" t="s">
        <v>309</v>
      </c>
      <c r="J308" s="122" t="s">
        <v>20</v>
      </c>
      <c r="K308" s="122" t="s">
        <v>310</v>
      </c>
      <c r="L308" s="121"/>
      <c r="M308" s="199">
        <f t="shared" si="25"/>
        <v>46191</v>
      </c>
      <c r="N308" s="21" t="str">
        <f t="shared" si="23"/>
        <v>Thu</v>
      </c>
      <c r="O308" s="45"/>
      <c r="P308" s="45" t="str">
        <f>VLOOKUP(A308,[1]Sheet2!$A$2:$G$494,6,FALSE)</f>
        <v>Teaching week 5</v>
      </c>
      <c r="Q308"/>
      <c r="R308">
        <f t="shared" si="24"/>
        <v>48</v>
      </c>
    </row>
    <row r="309" spans="1:19" s="161" customFormat="1" ht="57.6" customHeight="1" x14ac:dyDescent="0.3">
      <c r="A309" s="11">
        <v>46198</v>
      </c>
      <c r="B309" s="12" t="str">
        <f t="shared" si="22"/>
        <v>Thu</v>
      </c>
      <c r="C309" s="13">
        <f>VLOOKUP(A309,[1]Sheet2!$A$2:$G$401,2,FALSE)</f>
        <v>48</v>
      </c>
      <c r="D309" s="30" t="s">
        <v>246</v>
      </c>
      <c r="E309" s="15" t="s">
        <v>311</v>
      </c>
      <c r="F309" s="31" t="s">
        <v>16</v>
      </c>
      <c r="G309" s="17" t="s">
        <v>17</v>
      </c>
      <c r="H309" s="122" t="s">
        <v>312</v>
      </c>
      <c r="I309" s="159" t="s">
        <v>313</v>
      </c>
      <c r="J309" s="122" t="s">
        <v>20</v>
      </c>
      <c r="K309" s="122" t="s">
        <v>93</v>
      </c>
      <c r="L309" s="121"/>
      <c r="M309" s="199">
        <f t="shared" si="25"/>
        <v>46191</v>
      </c>
      <c r="N309" s="21" t="str">
        <f t="shared" si="23"/>
        <v>Thu</v>
      </c>
      <c r="O309" s="45"/>
      <c r="P309" s="45" t="str">
        <f>VLOOKUP(A309,[1]Sheet2!$A$2:$G$494,6,FALSE)</f>
        <v>Teaching week 5</v>
      </c>
      <c r="Q309"/>
      <c r="R309">
        <f t="shared" si="24"/>
        <v>48</v>
      </c>
    </row>
    <row r="310" spans="1:19" s="161" customFormat="1" ht="35.4" hidden="1" customHeight="1" x14ac:dyDescent="0.3">
      <c r="A310" s="11">
        <v>46198</v>
      </c>
      <c r="B310" s="12" t="str">
        <f t="shared" si="22"/>
        <v>Thu</v>
      </c>
      <c r="C310" s="13">
        <f>VLOOKUP(A310,[1]Sheet2!$A$2:$G$401,2,FALSE)</f>
        <v>48</v>
      </c>
      <c r="D310" s="30" t="s">
        <v>246</v>
      </c>
      <c r="E310" s="37"/>
      <c r="F310" s="38"/>
      <c r="G310" s="39"/>
      <c r="H310" s="121"/>
      <c r="I310" s="134"/>
      <c r="J310" s="121"/>
      <c r="K310" s="121"/>
      <c r="L310" s="121"/>
      <c r="M310" s="12"/>
      <c r="N310" s="12"/>
      <c r="O310" s="45"/>
      <c r="P310" s="45" t="str">
        <f>VLOOKUP(A310,[1]Sheet2!$A$2:$G$494,6,FALSE)</f>
        <v>Teaching week 5</v>
      </c>
      <c r="Q310"/>
      <c r="R310">
        <f t="shared" si="24"/>
        <v>48</v>
      </c>
    </row>
    <row r="311" spans="1:19" s="161" customFormat="1" ht="54.75" hidden="1" customHeight="1" x14ac:dyDescent="0.3">
      <c r="A311" s="11">
        <v>46198</v>
      </c>
      <c r="B311" s="12" t="str">
        <f t="shared" si="22"/>
        <v>Thu</v>
      </c>
      <c r="C311" s="13">
        <f>VLOOKUP(A311,[1]Sheet2!$A$2:$G$401,2,FALSE)</f>
        <v>48</v>
      </c>
      <c r="D311" s="30" t="s">
        <v>246</v>
      </c>
      <c r="E311" s="37"/>
      <c r="F311" s="38"/>
      <c r="G311" s="39"/>
      <c r="H311" s="121"/>
      <c r="I311" s="134"/>
      <c r="J311" s="121"/>
      <c r="K311" s="207"/>
      <c r="L311" s="121"/>
      <c r="M311" s="12"/>
      <c r="N311" s="12"/>
      <c r="O311" s="45"/>
      <c r="P311" s="45" t="str">
        <f>VLOOKUP(A311,[1]Sheet2!$A$2:$G$494,6,FALSE)</f>
        <v>Teaching week 5</v>
      </c>
      <c r="Q311"/>
      <c r="R311">
        <f t="shared" si="24"/>
        <v>48</v>
      </c>
    </row>
    <row r="312" spans="1:19" ht="156.6" hidden="1" customHeight="1" x14ac:dyDescent="0.3">
      <c r="A312" s="11">
        <v>46198</v>
      </c>
      <c r="B312" s="12" t="str">
        <f t="shared" si="22"/>
        <v>Thu</v>
      </c>
      <c r="C312" s="13">
        <f>VLOOKUP(A312,[1]Sheet2!$A$2:$G$401,2,FALSE)</f>
        <v>48</v>
      </c>
      <c r="D312" s="30" t="s">
        <v>246</v>
      </c>
      <c r="E312" s="37"/>
      <c r="F312" s="38"/>
      <c r="G312" s="39"/>
      <c r="H312" s="121"/>
      <c r="I312" s="128"/>
      <c r="J312" s="121"/>
      <c r="K312" s="121"/>
      <c r="L312" s="40"/>
      <c r="M312" s="12"/>
      <c r="N312" s="12"/>
      <c r="O312" s="35"/>
      <c r="P312" s="45" t="str">
        <f>VLOOKUP(A312,[1]Sheet2!$A$2:$G$494,6,FALSE)</f>
        <v>Teaching week 5</v>
      </c>
      <c r="R312">
        <f t="shared" si="24"/>
        <v>48</v>
      </c>
    </row>
    <row r="313" spans="1:19" ht="47.4" hidden="1" customHeight="1" x14ac:dyDescent="0.3">
      <c r="A313" s="11">
        <v>46198</v>
      </c>
      <c r="B313" s="12" t="str">
        <f t="shared" si="22"/>
        <v>Thu</v>
      </c>
      <c r="C313" s="13">
        <f>VLOOKUP(A313,[1]Sheet2!$A$2:$G$401,2,FALSE)</f>
        <v>48</v>
      </c>
      <c r="D313" s="30" t="s">
        <v>246</v>
      </c>
      <c r="E313" s="37"/>
      <c r="F313" s="38"/>
      <c r="G313" s="39"/>
      <c r="H313" s="40"/>
      <c r="I313" s="41"/>
      <c r="J313" s="40"/>
      <c r="K313" s="40"/>
      <c r="L313" s="67"/>
      <c r="M313" s="12"/>
      <c r="N313" s="12"/>
      <c r="O313" s="35"/>
      <c r="P313" s="45" t="str">
        <f>VLOOKUP(A313,[1]Sheet2!$A$2:$G$494,6,FALSE)</f>
        <v>Teaching week 5</v>
      </c>
      <c r="R313">
        <f t="shared" si="24"/>
        <v>48</v>
      </c>
    </row>
    <row r="314" spans="1:19" ht="40.950000000000003" hidden="1" customHeight="1" x14ac:dyDescent="0.3">
      <c r="A314" s="11">
        <v>46198</v>
      </c>
      <c r="B314" s="12" t="str">
        <f t="shared" si="22"/>
        <v>Thu</v>
      </c>
      <c r="C314" s="13">
        <f>VLOOKUP(A314,[1]Sheet2!$A$2:$G$401,2,FALSE)</f>
        <v>48</v>
      </c>
      <c r="D314" s="30" t="s">
        <v>246</v>
      </c>
      <c r="E314" s="37"/>
      <c r="F314" s="38"/>
      <c r="G314" s="39"/>
      <c r="H314" s="40"/>
      <c r="I314" s="41"/>
      <c r="J314" s="40"/>
      <c r="K314" s="67"/>
      <c r="L314" s="40"/>
      <c r="M314" s="12"/>
      <c r="N314" s="12"/>
      <c r="O314" s="58"/>
      <c r="P314" s="45" t="str">
        <f>VLOOKUP(A314,[1]Sheet2!$A$2:$G$494,6,FALSE)</f>
        <v>Teaching week 5</v>
      </c>
      <c r="R314">
        <f t="shared" si="24"/>
        <v>48</v>
      </c>
    </row>
    <row r="315" spans="1:19" ht="54.6" customHeight="1" x14ac:dyDescent="0.3">
      <c r="A315" s="11">
        <v>46202</v>
      </c>
      <c r="B315" s="12" t="str">
        <f t="shared" si="22"/>
        <v>Mon</v>
      </c>
      <c r="C315" s="13">
        <f>VLOOKUP(A315,[1]Sheet2!$A$2:$G$401,2,FALSE)</f>
        <v>49</v>
      </c>
      <c r="D315" s="30"/>
      <c r="E315" s="37"/>
      <c r="F315" s="38"/>
      <c r="G315" s="39"/>
      <c r="H315" s="40"/>
      <c r="I315" s="41"/>
      <c r="J315" s="40"/>
      <c r="K315" s="67"/>
      <c r="L315" s="40"/>
      <c r="M315" s="12"/>
      <c r="N315" s="12"/>
      <c r="O315" s="42" t="s">
        <v>314</v>
      </c>
      <c r="P315" s="45"/>
    </row>
    <row r="316" spans="1:19" ht="55.2" customHeight="1" x14ac:dyDescent="0.3">
      <c r="A316" s="11">
        <v>46203</v>
      </c>
      <c r="B316" s="12" t="str">
        <f t="shared" si="22"/>
        <v>Tue</v>
      </c>
      <c r="C316" s="13">
        <f>VLOOKUP(A316,[1]Sheet2!$A$2:$G$401,2,FALSE)</f>
        <v>49</v>
      </c>
      <c r="D316" s="30" t="s">
        <v>246</v>
      </c>
      <c r="E316" s="15" t="s">
        <v>315</v>
      </c>
      <c r="F316" s="31" t="s">
        <v>16</v>
      </c>
      <c r="G316" s="17" t="s">
        <v>17</v>
      </c>
      <c r="H316" s="32" t="s">
        <v>34</v>
      </c>
      <c r="I316" s="33" t="s">
        <v>173</v>
      </c>
      <c r="J316" s="32" t="s">
        <v>20</v>
      </c>
      <c r="K316" s="32" t="s">
        <v>228</v>
      </c>
      <c r="L316" s="48"/>
      <c r="M316" s="199">
        <f t="shared" si="25"/>
        <v>46196</v>
      </c>
      <c r="N316" s="21" t="str">
        <f t="shared" si="23"/>
        <v>Tue</v>
      </c>
      <c r="P316" s="45" t="str">
        <f>VLOOKUP(A316,[1]Sheet2!$A$2:$G$494,6,FALSE)</f>
        <v>Teaching week 6</v>
      </c>
      <c r="R316">
        <f t="shared" si="24"/>
        <v>49</v>
      </c>
      <c r="S316" s="36"/>
    </row>
    <row r="317" spans="1:19" ht="54.6" hidden="1" customHeight="1" x14ac:dyDescent="0.3">
      <c r="A317" s="11">
        <v>46204</v>
      </c>
      <c r="B317" s="12" t="str">
        <f t="shared" si="22"/>
        <v>Wed</v>
      </c>
      <c r="C317" s="13">
        <f>VLOOKUP(A317,[1]Sheet2!$A$2:$G$401,2,FALSE)</f>
        <v>49</v>
      </c>
      <c r="D317" s="30" t="s">
        <v>246</v>
      </c>
      <c r="E317" s="13"/>
      <c r="F317" s="49"/>
      <c r="G317" s="38"/>
      <c r="H317" s="40"/>
      <c r="I317" s="50"/>
      <c r="J317" s="48"/>
      <c r="K317" s="48"/>
      <c r="L317" s="61"/>
      <c r="M317" s="12"/>
      <c r="N317" s="12"/>
      <c r="O317" s="35"/>
      <c r="P317" s="45" t="str">
        <f>VLOOKUP(A317,[1]Sheet2!$A$2:$G$494,6,FALSE)</f>
        <v>Teaching week 6</v>
      </c>
      <c r="R317">
        <f t="shared" si="24"/>
        <v>49</v>
      </c>
    </row>
    <row r="318" spans="1:19" ht="36" x14ac:dyDescent="0.3">
      <c r="A318" s="11">
        <v>46204</v>
      </c>
      <c r="B318" s="12" t="str">
        <f t="shared" si="22"/>
        <v>Wed</v>
      </c>
      <c r="C318" s="13">
        <f>VLOOKUP(A318,[1]Sheet2!$A$2:$G$401,2,FALSE)</f>
        <v>49</v>
      </c>
      <c r="D318" s="30" t="s">
        <v>246</v>
      </c>
      <c r="E318" s="15" t="s">
        <v>316</v>
      </c>
      <c r="F318" s="31" t="s">
        <v>16</v>
      </c>
      <c r="G318" s="17" t="s">
        <v>17</v>
      </c>
      <c r="H318" s="32" t="s">
        <v>45</v>
      </c>
      <c r="I318" s="33" t="s">
        <v>79</v>
      </c>
      <c r="J318" s="32" t="s">
        <v>20</v>
      </c>
      <c r="K318" s="63" t="s">
        <v>80</v>
      </c>
      <c r="L318" s="61"/>
      <c r="M318" s="199">
        <f t="shared" si="25"/>
        <v>46197</v>
      </c>
      <c r="N318" s="21" t="str">
        <f t="shared" si="23"/>
        <v>Wed</v>
      </c>
      <c r="O318" s="35"/>
      <c r="P318" s="45" t="str">
        <f>VLOOKUP(A318,[1]Sheet2!$A$2:$G$494,6,FALSE)</f>
        <v>Teaching week 6</v>
      </c>
      <c r="R318">
        <f t="shared" si="24"/>
        <v>49</v>
      </c>
    </row>
    <row r="319" spans="1:19" ht="47.4" customHeight="1" x14ac:dyDescent="0.3">
      <c r="A319" s="11">
        <v>46204</v>
      </c>
      <c r="B319" s="12" t="str">
        <f t="shared" si="22"/>
        <v>Wed</v>
      </c>
      <c r="C319" s="13">
        <f>VLOOKUP(A319,[1]Sheet2!$A$2:$G$401,2,FALSE)</f>
        <v>49</v>
      </c>
      <c r="D319" s="30" t="s">
        <v>246</v>
      </c>
      <c r="E319" s="15" t="s">
        <v>317</v>
      </c>
      <c r="F319" s="31" t="s">
        <v>16</v>
      </c>
      <c r="G319" s="17" t="s">
        <v>17</v>
      </c>
      <c r="H319" s="32" t="s">
        <v>45</v>
      </c>
      <c r="I319" s="33" t="s">
        <v>143</v>
      </c>
      <c r="J319" s="32" t="s">
        <v>20</v>
      </c>
      <c r="K319" s="63" t="s">
        <v>144</v>
      </c>
      <c r="L319" s="40"/>
      <c r="M319" s="199">
        <f t="shared" si="25"/>
        <v>46197</v>
      </c>
      <c r="N319" s="21" t="str">
        <f t="shared" si="23"/>
        <v>Wed</v>
      </c>
      <c r="O319" s="35"/>
      <c r="P319" s="45" t="str">
        <f>VLOOKUP(A319,[1]Sheet2!$A$2:$G$494,6,FALSE)</f>
        <v>Teaching week 6</v>
      </c>
      <c r="R319">
        <f t="shared" si="24"/>
        <v>49</v>
      </c>
    </row>
    <row r="320" spans="1:19" ht="59.4" customHeight="1" x14ac:dyDescent="0.3">
      <c r="A320" s="11">
        <v>46205</v>
      </c>
      <c r="B320" s="12" t="str">
        <f t="shared" si="22"/>
        <v>Thu</v>
      </c>
      <c r="C320" s="13">
        <f>VLOOKUP(A320,[1]Sheet2!$A$2:$G$401,2,FALSE)</f>
        <v>49</v>
      </c>
      <c r="D320" s="30" t="s">
        <v>246</v>
      </c>
      <c r="E320" s="15" t="s">
        <v>318</v>
      </c>
      <c r="F320" s="31" t="s">
        <v>16</v>
      </c>
      <c r="G320" s="17" t="s">
        <v>17</v>
      </c>
      <c r="H320" s="32" t="s">
        <v>319</v>
      </c>
      <c r="I320" s="43" t="s">
        <v>320</v>
      </c>
      <c r="J320" s="32" t="s">
        <v>20</v>
      </c>
      <c r="K320" s="32" t="s">
        <v>321</v>
      </c>
      <c r="L320" s="48"/>
      <c r="M320" s="199">
        <f t="shared" si="25"/>
        <v>46198</v>
      </c>
      <c r="N320" s="21" t="str">
        <f t="shared" si="23"/>
        <v>Thu</v>
      </c>
      <c r="O320" s="35"/>
      <c r="P320" s="45" t="str">
        <f>VLOOKUP(A320,[1]Sheet2!$A$2:$G$494,6,FALSE)</f>
        <v>Teaching week 6</v>
      </c>
      <c r="R320">
        <f t="shared" si="24"/>
        <v>49</v>
      </c>
    </row>
    <row r="321" spans="1:19" ht="52.2" hidden="1" customHeight="1" x14ac:dyDescent="0.3">
      <c r="A321" s="208">
        <v>46205</v>
      </c>
      <c r="B321" s="12" t="str">
        <f t="shared" si="22"/>
        <v>Thu</v>
      </c>
      <c r="C321" s="13">
        <f>VLOOKUP(A321,[1]Sheet2!$A$2:$G$401,2,FALSE)</f>
        <v>49</v>
      </c>
      <c r="D321" s="30" t="s">
        <v>246</v>
      </c>
      <c r="E321" s="13"/>
      <c r="F321" s="49"/>
      <c r="G321" s="38"/>
      <c r="H321" s="40"/>
      <c r="I321" s="50"/>
      <c r="J321" s="48"/>
      <c r="K321" s="48"/>
      <c r="L321" s="121"/>
      <c r="M321" s="12"/>
      <c r="N321" s="12"/>
      <c r="O321" s="35"/>
      <c r="P321" s="45" t="str">
        <f>VLOOKUP(A321,[1]Sheet2!$A$2:$G$494,6,FALSE)</f>
        <v>Teaching week 6</v>
      </c>
      <c r="R321">
        <f t="shared" si="24"/>
        <v>49</v>
      </c>
    </row>
    <row r="322" spans="1:19" ht="67.2" hidden="1" customHeight="1" x14ac:dyDescent="0.3">
      <c r="A322" s="208">
        <v>46206</v>
      </c>
      <c r="B322" s="12" t="str">
        <f t="shared" si="22"/>
        <v>Fri</v>
      </c>
      <c r="C322" s="13">
        <f>VLOOKUP(A322,[1]Sheet2!$A$2:$G$401,2,FALSE)</f>
        <v>49</v>
      </c>
      <c r="D322" s="30" t="s">
        <v>246</v>
      </c>
      <c r="E322" s="209"/>
      <c r="F322" s="38"/>
      <c r="G322" s="39"/>
      <c r="H322" s="121"/>
      <c r="I322" s="134"/>
      <c r="J322" s="121"/>
      <c r="K322" s="121"/>
      <c r="L322" s="124"/>
      <c r="M322" s="12"/>
      <c r="N322" s="12"/>
      <c r="O322" s="35"/>
      <c r="P322" s="45" t="str">
        <f>VLOOKUP(A322,[1]Sheet2!$A$2:$G$494,6,FALSE)</f>
        <v>Teaching week 6</v>
      </c>
      <c r="R322">
        <f t="shared" si="24"/>
        <v>49</v>
      </c>
    </row>
    <row r="323" spans="1:19" ht="47.4" hidden="1" customHeight="1" x14ac:dyDescent="0.3">
      <c r="A323" s="11">
        <v>46205</v>
      </c>
      <c r="B323" s="12" t="str">
        <f t="shared" si="22"/>
        <v>Thu</v>
      </c>
      <c r="C323" s="13">
        <f>VLOOKUP(A323,[1]Sheet2!$A$2:$G$401,2,FALSE)</f>
        <v>49</v>
      </c>
      <c r="D323" s="30" t="s">
        <v>246</v>
      </c>
      <c r="E323" s="209"/>
      <c r="F323" s="38"/>
      <c r="G323" s="39"/>
      <c r="H323" s="121"/>
      <c r="I323" s="134"/>
      <c r="J323" s="121"/>
      <c r="K323" s="124"/>
      <c r="L323" s="48"/>
      <c r="M323" s="12"/>
      <c r="N323" s="12"/>
      <c r="O323" s="35"/>
      <c r="P323" s="45" t="str">
        <f>VLOOKUP(A323,[1]Sheet2!$A$2:$G$494,6,FALSE)</f>
        <v>Teaching week 6</v>
      </c>
      <c r="R323">
        <f t="shared" si="24"/>
        <v>49</v>
      </c>
    </row>
    <row r="324" spans="1:19" ht="57.6" customHeight="1" x14ac:dyDescent="0.3">
      <c r="A324" s="11">
        <v>46210</v>
      </c>
      <c r="B324" s="12" t="str">
        <f t="shared" si="22"/>
        <v>Tue</v>
      </c>
      <c r="C324" s="13">
        <f>VLOOKUP(A324,[1]Sheet2!$A$2:$G$401,2,FALSE)</f>
        <v>50</v>
      </c>
      <c r="D324" s="30" t="s">
        <v>246</v>
      </c>
      <c r="E324" s="24" t="s">
        <v>322</v>
      </c>
      <c r="F324" s="25">
        <v>0.54166666666666663</v>
      </c>
      <c r="G324" s="26" t="s">
        <v>270</v>
      </c>
      <c r="H324" s="27" t="s">
        <v>34</v>
      </c>
      <c r="I324" s="70" t="s">
        <v>323</v>
      </c>
      <c r="J324" s="27" t="s">
        <v>20</v>
      </c>
      <c r="K324" s="29" t="s">
        <v>51</v>
      </c>
      <c r="L324" s="48"/>
      <c r="M324" s="12"/>
      <c r="N324" s="12"/>
      <c r="O324" s="35"/>
      <c r="P324" s="45" t="str">
        <f>VLOOKUP(A324,[1]Sheet2!$A$2:$G$494,6,FALSE)</f>
        <v xml:space="preserve">Teaching week 7 </v>
      </c>
      <c r="R324">
        <f t="shared" si="24"/>
        <v>50</v>
      </c>
    </row>
    <row r="325" spans="1:19" ht="76.95" hidden="1" customHeight="1" x14ac:dyDescent="0.3">
      <c r="A325" s="11">
        <v>46211</v>
      </c>
      <c r="B325" s="12" t="str">
        <f t="shared" si="22"/>
        <v>Wed</v>
      </c>
      <c r="C325" s="13">
        <f>VLOOKUP(A325,[1]Sheet2!$A$2:$G$401,2,FALSE)</f>
        <v>50</v>
      </c>
      <c r="D325" s="30" t="s">
        <v>246</v>
      </c>
      <c r="E325" s="13"/>
      <c r="F325" s="49"/>
      <c r="G325" s="38"/>
      <c r="H325" s="40"/>
      <c r="I325" s="50"/>
      <c r="J325" s="48"/>
      <c r="K325" s="48"/>
      <c r="L325" s="40"/>
      <c r="M325" s="12"/>
      <c r="N325" s="12"/>
      <c r="O325" s="35"/>
      <c r="P325" s="45" t="str">
        <f>VLOOKUP(A325,[1]Sheet2!$A$2:$G$494,6,FALSE)</f>
        <v xml:space="preserve">Teaching week 7 </v>
      </c>
      <c r="R325">
        <f t="shared" si="24"/>
        <v>50</v>
      </c>
    </row>
    <row r="326" spans="1:19" ht="67.8" customHeight="1" x14ac:dyDescent="0.3">
      <c r="A326" s="11">
        <v>46211</v>
      </c>
      <c r="B326" s="12" t="str">
        <f t="shared" si="22"/>
        <v>Wed</v>
      </c>
      <c r="C326" s="13">
        <f>VLOOKUP(A326,[1]Sheet2!$A$2:$G$401,2,FALSE)</f>
        <v>50</v>
      </c>
      <c r="D326" s="30" t="s">
        <v>246</v>
      </c>
      <c r="E326" s="15" t="s">
        <v>324</v>
      </c>
      <c r="F326" s="31" t="s">
        <v>16</v>
      </c>
      <c r="G326" s="17" t="s">
        <v>17</v>
      </c>
      <c r="H326" s="32" t="s">
        <v>319</v>
      </c>
      <c r="I326" s="33" t="s">
        <v>280</v>
      </c>
      <c r="J326" s="32" t="s">
        <v>20</v>
      </c>
      <c r="K326" s="32" t="s">
        <v>32</v>
      </c>
      <c r="L326" s="48"/>
      <c r="M326" s="199">
        <f t="shared" ref="M326" si="26">WORKDAY(A326,$Q$1)</f>
        <v>46204</v>
      </c>
      <c r="N326" s="21" t="str">
        <f t="shared" si="23"/>
        <v>Wed</v>
      </c>
      <c r="O326" s="35"/>
      <c r="P326" s="45" t="str">
        <f>VLOOKUP(A326,[1]Sheet2!$A$2:$G$494,6,FALSE)</f>
        <v xml:space="preserve">Teaching week 7 </v>
      </c>
      <c r="R326">
        <f t="shared" si="24"/>
        <v>50</v>
      </c>
    </row>
    <row r="327" spans="1:19" ht="42.6" hidden="1" customHeight="1" x14ac:dyDescent="0.3">
      <c r="A327" s="11">
        <v>46212</v>
      </c>
      <c r="B327" s="12" t="str">
        <f t="shared" si="22"/>
        <v>Thu</v>
      </c>
      <c r="C327" s="13">
        <f>VLOOKUP(A327,[1]Sheet2!$A$2:$G$401,2,FALSE)</f>
        <v>50</v>
      </c>
      <c r="D327" s="30" t="s">
        <v>246</v>
      </c>
      <c r="E327" s="13"/>
      <c r="F327" s="49"/>
      <c r="G327" s="38"/>
      <c r="H327" s="40"/>
      <c r="I327" s="50"/>
      <c r="J327" s="48"/>
      <c r="K327" s="48"/>
      <c r="L327" s="48"/>
      <c r="M327" s="12"/>
      <c r="N327" s="12"/>
      <c r="O327" s="35"/>
      <c r="P327" s="45" t="str">
        <f>VLOOKUP(A327,[1]Sheet2!$A$2:$G$494,6,FALSE)</f>
        <v xml:space="preserve">Teaching week 7 </v>
      </c>
      <c r="R327">
        <f t="shared" si="24"/>
        <v>50</v>
      </c>
    </row>
    <row r="328" spans="1:19" ht="42.6" hidden="1" customHeight="1" x14ac:dyDescent="0.3">
      <c r="A328" s="11">
        <v>46213</v>
      </c>
      <c r="B328" s="210" t="str">
        <f t="shared" si="22"/>
        <v>Fri</v>
      </c>
      <c r="C328" s="211">
        <v>51</v>
      </c>
      <c r="D328" s="30" t="s">
        <v>246</v>
      </c>
      <c r="L328" s="48"/>
      <c r="M328" s="12"/>
      <c r="N328" s="12"/>
      <c r="O328" s="35"/>
      <c r="P328" s="45"/>
    </row>
    <row r="329" spans="1:19" ht="86.4" customHeight="1" x14ac:dyDescent="0.3">
      <c r="A329" s="11">
        <v>46217</v>
      </c>
      <c r="B329" s="12" t="str">
        <f t="shared" si="22"/>
        <v>Tue</v>
      </c>
      <c r="C329" s="13">
        <v>51</v>
      </c>
      <c r="D329" s="212" t="s">
        <v>104</v>
      </c>
      <c r="E329" s="13"/>
      <c r="F329" s="51"/>
      <c r="G329" s="51"/>
      <c r="H329" s="201"/>
      <c r="I329" s="50"/>
      <c r="J329" s="48"/>
      <c r="K329" s="48"/>
      <c r="L329" s="48"/>
      <c r="M329" s="12"/>
      <c r="N329" s="12"/>
      <c r="O329" s="35"/>
      <c r="P329" s="45" t="s">
        <v>325</v>
      </c>
      <c r="R329">
        <f t="shared" si="24"/>
        <v>51</v>
      </c>
    </row>
    <row r="330" spans="1:19" ht="55.2" customHeight="1" x14ac:dyDescent="0.3">
      <c r="A330" s="11">
        <v>46217</v>
      </c>
      <c r="B330" s="12" t="str">
        <f t="shared" si="22"/>
        <v>Tue</v>
      </c>
      <c r="C330" s="13">
        <f>VLOOKUP(A330,[1]Sheet2!$A$2:$G$401,2,FALSE)</f>
        <v>51</v>
      </c>
      <c r="D330" s="212" t="s">
        <v>104</v>
      </c>
      <c r="E330" s="13"/>
      <c r="F330" s="49"/>
      <c r="G330" s="38"/>
      <c r="H330" s="40"/>
      <c r="I330" s="50"/>
      <c r="J330" s="48"/>
      <c r="K330" s="48"/>
      <c r="L330" s="48"/>
      <c r="M330" s="12"/>
      <c r="N330" s="12"/>
      <c r="O330" s="42" t="s">
        <v>326</v>
      </c>
      <c r="P330" s="45" t="str">
        <f>VLOOKUP(A330,[1]Sheet2!$A$2:$G$494,6,FALSE)</f>
        <v xml:space="preserve">Teaching week 8 </v>
      </c>
      <c r="R330">
        <f t="shared" si="24"/>
        <v>51</v>
      </c>
      <c r="S330" s="36"/>
    </row>
    <row r="331" spans="1:19" ht="55.2" customHeight="1" x14ac:dyDescent="0.3">
      <c r="A331" s="11">
        <v>46218</v>
      </c>
      <c r="B331" s="12" t="str">
        <f t="shared" si="22"/>
        <v>Wed</v>
      </c>
      <c r="C331" s="13">
        <f>VLOOKUP(A331,[1]Sheet2!$A$2:$G$401,2,FALSE)</f>
        <v>51</v>
      </c>
      <c r="D331" s="212" t="s">
        <v>104</v>
      </c>
      <c r="E331" s="13"/>
      <c r="F331" s="51"/>
      <c r="G331" s="51"/>
      <c r="H331" s="48"/>
      <c r="I331" s="50"/>
      <c r="J331" s="48"/>
      <c r="K331" s="48"/>
      <c r="L331" s="48"/>
      <c r="M331" s="12"/>
      <c r="N331" s="12"/>
      <c r="P331" s="45" t="str">
        <f>VLOOKUP(A331,[1]Sheet2!$A$2:$G$494,6,FALSE)</f>
        <v xml:space="preserve">Teaching week 8 </v>
      </c>
      <c r="R331">
        <f t="shared" si="24"/>
        <v>51</v>
      </c>
    </row>
    <row r="332" spans="1:19" ht="55.2" customHeight="1" x14ac:dyDescent="0.3">
      <c r="A332" s="11">
        <v>46219</v>
      </c>
      <c r="B332" s="12" t="str">
        <f t="shared" si="22"/>
        <v>Thu</v>
      </c>
      <c r="C332" s="13">
        <f>VLOOKUP(A332,[1]Sheet2!$A$2:$G$401,2,FALSE)</f>
        <v>51</v>
      </c>
      <c r="D332" s="212" t="s">
        <v>104</v>
      </c>
      <c r="E332" s="13"/>
      <c r="F332" s="51"/>
      <c r="G332" s="51"/>
      <c r="H332" s="48"/>
      <c r="I332" s="50"/>
      <c r="J332" s="48"/>
      <c r="K332" s="48"/>
      <c r="L332" s="48"/>
      <c r="M332" s="12"/>
      <c r="N332" s="12"/>
      <c r="O332" s="35"/>
      <c r="P332" s="45" t="str">
        <f>VLOOKUP(A332,[1]Sheet2!$A$2:$G$494,6,FALSE)</f>
        <v xml:space="preserve">Teaching week 8 </v>
      </c>
      <c r="R332">
        <f t="shared" si="24"/>
        <v>51</v>
      </c>
    </row>
    <row r="333" spans="1:19" ht="55.2" customHeight="1" x14ac:dyDescent="0.3">
      <c r="A333" s="11">
        <v>46219</v>
      </c>
      <c r="B333" s="12" t="str">
        <f t="shared" si="22"/>
        <v>Thu</v>
      </c>
      <c r="C333" s="13">
        <f>VLOOKUP(A333,[1]Sheet2!$A$2:$G$401,2,FALSE)</f>
        <v>51</v>
      </c>
      <c r="D333" s="212" t="s">
        <v>104</v>
      </c>
      <c r="E333" s="13"/>
      <c r="F333" s="51"/>
      <c r="G333" s="51"/>
      <c r="H333" s="48"/>
      <c r="I333" s="50"/>
      <c r="J333" s="48"/>
      <c r="K333" s="48"/>
      <c r="L333" s="48"/>
      <c r="M333" s="12"/>
      <c r="N333" s="12"/>
      <c r="P333" s="45" t="str">
        <f>VLOOKUP(A333,[1]Sheet2!$A$2:$G$494,6,FALSE)</f>
        <v xml:space="preserve">Teaching week 8 </v>
      </c>
      <c r="R333">
        <f t="shared" si="24"/>
        <v>51</v>
      </c>
    </row>
    <row r="334" spans="1:19" ht="55.2" customHeight="1" x14ac:dyDescent="0.3">
      <c r="A334" s="11">
        <v>46224</v>
      </c>
      <c r="B334" s="12" t="str">
        <f t="shared" si="22"/>
        <v>Tue</v>
      </c>
      <c r="C334" s="13">
        <f>VLOOKUP(A334,[1]Sheet2!$A$2:$G$401,2,FALSE)</f>
        <v>52</v>
      </c>
      <c r="D334" s="30" t="s">
        <v>246</v>
      </c>
      <c r="E334" s="24" t="s">
        <v>327</v>
      </c>
      <c r="F334" s="25">
        <v>0.58333333333333304</v>
      </c>
      <c r="G334" s="26" t="s">
        <v>270</v>
      </c>
      <c r="H334" s="27" t="s">
        <v>60</v>
      </c>
      <c r="I334" s="28" t="s">
        <v>328</v>
      </c>
      <c r="J334" s="27" t="s">
        <v>20</v>
      </c>
      <c r="K334" s="29" t="s">
        <v>51</v>
      </c>
      <c r="L334" s="48"/>
      <c r="M334" s="12"/>
      <c r="N334" s="12"/>
      <c r="P334" s="45"/>
    </row>
    <row r="335" spans="1:19" ht="60.75" hidden="1" customHeight="1" x14ac:dyDescent="0.3">
      <c r="A335" s="11">
        <v>46225</v>
      </c>
      <c r="B335" s="12" t="str">
        <f t="shared" si="22"/>
        <v>Wed</v>
      </c>
      <c r="C335" s="13">
        <f>VLOOKUP(A335,[1]Sheet2!$A$2:$G$401,2,FALSE)</f>
        <v>52</v>
      </c>
      <c r="D335" s="30" t="s">
        <v>246</v>
      </c>
      <c r="E335" s="37"/>
      <c r="F335" s="38"/>
      <c r="G335" s="39"/>
      <c r="H335" s="40"/>
      <c r="I335" s="41"/>
      <c r="J335" s="40"/>
      <c r="K335" s="67"/>
      <c r="L335" s="40"/>
      <c r="M335" s="12"/>
      <c r="N335" s="12"/>
      <c r="O335" s="35"/>
      <c r="P335" s="45" t="str">
        <f>VLOOKUP(A335,[1]Sheet2!$A$2:$G$494,6,FALSE)</f>
        <v>Teaching week 9</v>
      </c>
      <c r="R335">
        <f t="shared" si="24"/>
        <v>52</v>
      </c>
    </row>
    <row r="336" spans="1:19" ht="76.5" customHeight="1" x14ac:dyDescent="0.3">
      <c r="A336" s="11">
        <v>46226</v>
      </c>
      <c r="B336" s="12" t="str">
        <f t="shared" si="22"/>
        <v>Thu</v>
      </c>
      <c r="C336" s="13">
        <f>VLOOKUP(A336,[1]Sheet2!$A$2:$G$401,2,FALSE)</f>
        <v>52</v>
      </c>
      <c r="D336" s="30" t="s">
        <v>246</v>
      </c>
      <c r="E336" s="15" t="s">
        <v>329</v>
      </c>
      <c r="F336" s="31" t="s">
        <v>16</v>
      </c>
      <c r="G336" s="17" t="s">
        <v>17</v>
      </c>
      <c r="H336" s="32" t="s">
        <v>30</v>
      </c>
      <c r="I336" s="33" t="s">
        <v>330</v>
      </c>
      <c r="J336" s="32" t="s">
        <v>20</v>
      </c>
      <c r="K336" s="32" t="s">
        <v>331</v>
      </c>
      <c r="L336" s="40"/>
      <c r="M336" s="199">
        <f t="shared" ref="M336:M339" si="27">WORKDAY(A336,$Q$1)</f>
        <v>46219</v>
      </c>
      <c r="N336" s="21" t="str">
        <f t="shared" ref="N336:N396" si="28">TEXT(M336,"ddd")</f>
        <v>Thu</v>
      </c>
      <c r="O336" s="35"/>
      <c r="P336" s="45" t="str">
        <f>VLOOKUP(A336,[1]Sheet2!$A$2:$G$494,6,FALSE)</f>
        <v>Teaching week 9</v>
      </c>
      <c r="R336">
        <f t="shared" si="24"/>
        <v>52</v>
      </c>
    </row>
    <row r="337" spans="1:19" ht="47.4" customHeight="1" x14ac:dyDescent="0.3">
      <c r="A337" s="11">
        <v>46226</v>
      </c>
      <c r="B337" s="12" t="str">
        <f t="shared" si="22"/>
        <v>Thu</v>
      </c>
      <c r="C337" s="13">
        <f>VLOOKUP(A337,[1]Sheet2!$A$2:$G$401,2,FALSE)</f>
        <v>52</v>
      </c>
      <c r="D337" s="30" t="s">
        <v>246</v>
      </c>
      <c r="E337" s="15" t="s">
        <v>332</v>
      </c>
      <c r="F337" s="31" t="s">
        <v>16</v>
      </c>
      <c r="G337" s="17" t="s">
        <v>17</v>
      </c>
      <c r="H337" s="32" t="s">
        <v>60</v>
      </c>
      <c r="I337" s="43" t="s">
        <v>333</v>
      </c>
      <c r="J337" s="32" t="s">
        <v>20</v>
      </c>
      <c r="K337" s="32" t="s">
        <v>334</v>
      </c>
      <c r="L337" s="207"/>
      <c r="M337" s="199">
        <f t="shared" si="27"/>
        <v>46219</v>
      </c>
      <c r="N337" s="21" t="str">
        <f t="shared" si="28"/>
        <v>Thu</v>
      </c>
      <c r="O337" s="154"/>
      <c r="P337" s="45" t="str">
        <f>VLOOKUP(A337,[1]Sheet2!$A$2:$G$494,6,FALSE)</f>
        <v>Teaching week 9</v>
      </c>
      <c r="R337">
        <f t="shared" si="24"/>
        <v>52</v>
      </c>
    </row>
    <row r="338" spans="1:19" s="161" customFormat="1" ht="50.4" customHeight="1" x14ac:dyDescent="0.3">
      <c r="A338" s="11">
        <v>46226</v>
      </c>
      <c r="B338" s="12" t="str">
        <f t="shared" ref="B338:B401" si="29">TEXT(A338,"ddd")</f>
        <v>Thu</v>
      </c>
      <c r="C338" s="13">
        <f>VLOOKUP(A338,[1]Sheet2!$A$2:$G$401,2,FALSE)</f>
        <v>52</v>
      </c>
      <c r="D338" s="30" t="s">
        <v>246</v>
      </c>
      <c r="E338" s="15" t="s">
        <v>335</v>
      </c>
      <c r="F338" s="31" t="s">
        <v>16</v>
      </c>
      <c r="G338" s="17" t="s">
        <v>17</v>
      </c>
      <c r="H338" s="32" t="s">
        <v>30</v>
      </c>
      <c r="I338" s="33" t="s">
        <v>336</v>
      </c>
      <c r="J338" s="32" t="s">
        <v>20</v>
      </c>
      <c r="K338" s="205" t="s">
        <v>289</v>
      </c>
      <c r="L338" s="40"/>
      <c r="M338" s="199">
        <f t="shared" si="27"/>
        <v>46219</v>
      </c>
      <c r="N338" s="21" t="str">
        <f t="shared" si="28"/>
        <v>Thu</v>
      </c>
      <c r="O338" s="35"/>
      <c r="P338" s="45" t="str">
        <f>VLOOKUP(A338,[1]Sheet2!$A$2:$G$494,6,FALSE)</f>
        <v>Teaching week 9</v>
      </c>
      <c r="Q338"/>
      <c r="R338">
        <f t="shared" si="24"/>
        <v>52</v>
      </c>
    </row>
    <row r="339" spans="1:19" s="161" customFormat="1" ht="43.2" customHeight="1" x14ac:dyDescent="0.3">
      <c r="A339" s="11">
        <v>46231</v>
      </c>
      <c r="B339" s="12" t="str">
        <f t="shared" si="29"/>
        <v>Tue</v>
      </c>
      <c r="C339" s="13" t="str">
        <f>VLOOKUP(A339,[1]Sheet2!$A$2:$G$401,2,FALSE)</f>
        <v>1a</v>
      </c>
      <c r="D339" s="30" t="s">
        <v>246</v>
      </c>
      <c r="E339" s="15" t="s">
        <v>337</v>
      </c>
      <c r="F339" s="31" t="s">
        <v>16</v>
      </c>
      <c r="G339" s="17" t="s">
        <v>17</v>
      </c>
      <c r="H339" s="32" t="s">
        <v>34</v>
      </c>
      <c r="I339" s="33" t="s">
        <v>173</v>
      </c>
      <c r="J339" s="32" t="s">
        <v>20</v>
      </c>
      <c r="K339" s="32" t="s">
        <v>89</v>
      </c>
      <c r="L339" s="48"/>
      <c r="M339" s="199">
        <f t="shared" si="27"/>
        <v>46224</v>
      </c>
      <c r="N339" s="21" t="str">
        <f t="shared" si="28"/>
        <v>Tue</v>
      </c>
      <c r="O339" s="42" t="s">
        <v>338</v>
      </c>
      <c r="P339" s="45" t="str">
        <f>VLOOKUP(A339,[1]Sheet2!$A$2:$G$494,6,FALSE)</f>
        <v xml:space="preserve">Teaching week 10 </v>
      </c>
      <c r="Q339"/>
      <c r="R339" t="str">
        <f t="shared" si="24"/>
        <v>1a</v>
      </c>
      <c r="S339" s="213"/>
    </row>
    <row r="340" spans="1:19" s="161" customFormat="1" hidden="1" x14ac:dyDescent="0.3">
      <c r="A340" s="11">
        <v>46232</v>
      </c>
      <c r="B340" s="12" t="str">
        <f t="shared" si="29"/>
        <v>Wed</v>
      </c>
      <c r="C340" s="13" t="str">
        <f>VLOOKUP(A340,[1]Sheet2!$A$2:$G$401,2,FALSE)</f>
        <v>1a</v>
      </c>
      <c r="D340" s="30" t="s">
        <v>246</v>
      </c>
      <c r="E340" s="13"/>
      <c r="F340" s="49"/>
      <c r="G340" s="38"/>
      <c r="H340" s="40"/>
      <c r="I340" s="50"/>
      <c r="J340" s="48"/>
      <c r="K340" s="48"/>
      <c r="L340" s="61"/>
      <c r="M340" s="12"/>
      <c r="N340" s="12"/>
      <c r="O340" s="35"/>
      <c r="P340" s="45" t="str">
        <f>VLOOKUP(A340,[1]Sheet2!$A$2:$G$494,6,FALSE)</f>
        <v xml:space="preserve">Teaching week 10 </v>
      </c>
      <c r="Q340"/>
      <c r="R340" t="str">
        <f t="shared" si="24"/>
        <v>1a</v>
      </c>
    </row>
    <row r="341" spans="1:19" s="161" customFormat="1" ht="38.4" customHeight="1" x14ac:dyDescent="0.3">
      <c r="A341" s="11">
        <v>46232</v>
      </c>
      <c r="B341" s="12" t="str">
        <f t="shared" si="29"/>
        <v>Wed</v>
      </c>
      <c r="C341" s="13" t="str">
        <f>VLOOKUP(A341,[1]Sheet2!$A$2:$G$401,2,FALSE)</f>
        <v>1a</v>
      </c>
      <c r="D341" s="30" t="s">
        <v>246</v>
      </c>
      <c r="E341" s="62" t="s">
        <v>339</v>
      </c>
      <c r="F341" s="31" t="s">
        <v>16</v>
      </c>
      <c r="G341" s="17" t="s">
        <v>17</v>
      </c>
      <c r="H341" s="63" t="s">
        <v>34</v>
      </c>
      <c r="I341" s="83" t="s">
        <v>35</v>
      </c>
      <c r="J341" s="63" t="s">
        <v>20</v>
      </c>
      <c r="K341" s="63" t="s">
        <v>36</v>
      </c>
      <c r="L341" s="77"/>
      <c r="M341" s="199">
        <f t="shared" ref="M341" si="30">WORKDAY(A341,$Q$1)</f>
        <v>46225</v>
      </c>
      <c r="N341" s="21" t="str">
        <f t="shared" ref="N341" si="31">TEXT(M341,"ddd")</f>
        <v>Wed</v>
      </c>
      <c r="O341" s="35"/>
      <c r="P341" s="45" t="str">
        <f>VLOOKUP(A341,[1]Sheet2!$A$2:$G$494,6,FALSE)</f>
        <v xml:space="preserve">Teaching week 10 </v>
      </c>
      <c r="Q341"/>
      <c r="R341" t="str">
        <f t="shared" si="24"/>
        <v>1a</v>
      </c>
    </row>
    <row r="342" spans="1:19" ht="57" hidden="1" customHeight="1" x14ac:dyDescent="0.3">
      <c r="A342" s="11">
        <v>46233</v>
      </c>
      <c r="B342" s="12" t="str">
        <f t="shared" si="29"/>
        <v>Thu</v>
      </c>
      <c r="C342" s="13" t="str">
        <f>VLOOKUP(A342,[1]Sheet2!$A$2:$G$401,2,FALSE)</f>
        <v>1a</v>
      </c>
      <c r="D342" s="30" t="s">
        <v>246</v>
      </c>
      <c r="E342" s="13"/>
      <c r="F342" s="49"/>
      <c r="G342" s="38"/>
      <c r="H342" s="40"/>
      <c r="I342" s="50"/>
      <c r="J342" s="48"/>
      <c r="K342" s="48"/>
      <c r="L342" s="48"/>
      <c r="M342" s="12"/>
      <c r="N342" s="12"/>
      <c r="P342" s="45" t="str">
        <f>VLOOKUP(A342,[1]Sheet2!$A$2:$G$494,6,FALSE)</f>
        <v xml:space="preserve">Teaching week 10 </v>
      </c>
      <c r="R342" t="str">
        <f t="shared" si="24"/>
        <v>1a</v>
      </c>
    </row>
    <row r="343" spans="1:19" ht="57" hidden="1" customHeight="1" x14ac:dyDescent="0.3">
      <c r="A343" s="11">
        <v>46237</v>
      </c>
      <c r="B343" s="12" t="str">
        <f t="shared" si="29"/>
        <v>Mon</v>
      </c>
      <c r="C343" s="13" t="str">
        <f>VLOOKUP(A343,[1]Sheet2!$A$2:$G$401,2,FALSE)</f>
        <v>2a</v>
      </c>
      <c r="D343" s="30"/>
      <c r="E343" s="13"/>
      <c r="F343" s="49"/>
      <c r="G343" s="38"/>
      <c r="H343" s="40"/>
      <c r="I343" s="50"/>
      <c r="J343" s="48"/>
      <c r="K343" s="48"/>
      <c r="L343" s="48"/>
      <c r="M343" s="12"/>
      <c r="N343" s="12"/>
      <c r="O343" s="214"/>
      <c r="P343" s="45"/>
    </row>
    <row r="344" spans="1:19" ht="57" customHeight="1" x14ac:dyDescent="0.3">
      <c r="A344" s="11">
        <v>46238</v>
      </c>
      <c r="B344" s="12" t="str">
        <f t="shared" si="29"/>
        <v>Tue</v>
      </c>
      <c r="C344" s="13" t="str">
        <f>VLOOKUP(A344,[1]Sheet2!$A$2:$G$401,2,FALSE)</f>
        <v>2a</v>
      </c>
      <c r="D344" s="30"/>
      <c r="E344" s="13"/>
      <c r="F344" s="49"/>
      <c r="G344" s="38"/>
      <c r="H344" s="40"/>
      <c r="I344" s="50"/>
      <c r="J344" s="48"/>
      <c r="K344" s="48"/>
      <c r="L344" s="48"/>
      <c r="M344" s="12"/>
      <c r="N344" s="12"/>
      <c r="O344" s="42" t="s">
        <v>340</v>
      </c>
      <c r="P344" s="45"/>
    </row>
    <row r="345" spans="1:19" ht="72" x14ac:dyDescent="0.3">
      <c r="A345" s="11">
        <v>46240</v>
      </c>
      <c r="B345" s="12" t="str">
        <f t="shared" si="29"/>
        <v>Thu</v>
      </c>
      <c r="C345" s="13" t="str">
        <f>VLOOKUP(A345,[1]Sheet2!$A$2:$G$401,2,FALSE)</f>
        <v>2a</v>
      </c>
      <c r="D345" s="30" t="s">
        <v>246</v>
      </c>
      <c r="E345" s="13"/>
      <c r="F345" s="51"/>
      <c r="G345" s="51"/>
      <c r="H345" s="201"/>
      <c r="I345" s="50"/>
      <c r="J345" s="48"/>
      <c r="K345" s="48"/>
      <c r="L345" s="48"/>
      <c r="M345" s="12"/>
      <c r="N345" s="12"/>
      <c r="O345" s="215" t="s">
        <v>341</v>
      </c>
      <c r="P345" s="45" t="str">
        <f>VLOOKUP(A345,[1]Sheet2!$A$2:$G$494,6,FALSE)</f>
        <v>Teaching Week 11</v>
      </c>
      <c r="R345" t="str">
        <f t="shared" si="24"/>
        <v>2a</v>
      </c>
    </row>
    <row r="346" spans="1:19" ht="43.95" customHeight="1" x14ac:dyDescent="0.3">
      <c r="A346" s="11">
        <v>46245</v>
      </c>
      <c r="B346" s="12" t="str">
        <f t="shared" si="29"/>
        <v>Tue</v>
      </c>
      <c r="C346" s="13" t="str">
        <f>VLOOKUP(A346,[1]Sheet2!$A$2:$G$401,2,FALSE)</f>
        <v>3a</v>
      </c>
      <c r="D346" s="30" t="s">
        <v>246</v>
      </c>
      <c r="E346" s="24" t="s">
        <v>342</v>
      </c>
      <c r="F346" s="25">
        <v>0.54166666666666663</v>
      </c>
      <c r="G346" s="26" t="s">
        <v>48</v>
      </c>
      <c r="H346" s="27" t="s">
        <v>34</v>
      </c>
      <c r="I346" s="216" t="s">
        <v>343</v>
      </c>
      <c r="J346" s="29" t="s">
        <v>20</v>
      </c>
      <c r="K346" s="29" t="s">
        <v>344</v>
      </c>
      <c r="L346" s="48"/>
      <c r="M346" s="12"/>
      <c r="N346" s="12"/>
      <c r="P346" s="45" t="str">
        <f>VLOOKUP(A346,[1]Sheet2!$A$2:$G$494,6,FALSE)</f>
        <v>Teaching Week 12</v>
      </c>
      <c r="R346" t="str">
        <f t="shared" si="24"/>
        <v>3a</v>
      </c>
      <c r="S346" s="36"/>
    </row>
    <row r="347" spans="1:19" ht="51.6" customHeight="1" x14ac:dyDescent="0.3">
      <c r="A347" s="11">
        <v>46252</v>
      </c>
      <c r="B347" s="12" t="str">
        <f t="shared" si="29"/>
        <v>Tue</v>
      </c>
      <c r="C347" s="13" t="str">
        <f>VLOOKUP(A347,[1]Sheet2!$A$2:$G$401,2,FALSE)</f>
        <v>4a</v>
      </c>
      <c r="D347" s="30" t="s">
        <v>246</v>
      </c>
      <c r="E347" s="15" t="s">
        <v>345</v>
      </c>
      <c r="F347" s="31" t="s">
        <v>16</v>
      </c>
      <c r="G347" s="17" t="s">
        <v>17</v>
      </c>
      <c r="H347" s="18" t="s">
        <v>18</v>
      </c>
      <c r="I347" s="19" t="s">
        <v>19</v>
      </c>
      <c r="J347" s="18" t="s">
        <v>20</v>
      </c>
      <c r="K347" s="18" t="s">
        <v>21</v>
      </c>
      <c r="L347" s="23"/>
      <c r="M347" s="199">
        <f>WORKDAY(A347,$Q$1)</f>
        <v>46245</v>
      </c>
      <c r="N347" s="21" t="str">
        <f t="shared" si="28"/>
        <v>Tue</v>
      </c>
      <c r="O347" s="35"/>
      <c r="P347" s="101" t="str">
        <f>VLOOKUP(A347,[1]Sheet2!$A$2:$G$494,6,FALSE)</f>
        <v>Assessment week</v>
      </c>
      <c r="R347" t="str">
        <f t="shared" ref="R347:R408" si="32">C347</f>
        <v>4a</v>
      </c>
    </row>
    <row r="348" spans="1:19" ht="74.400000000000006" customHeight="1" x14ac:dyDescent="0.3">
      <c r="A348" s="11">
        <v>46252</v>
      </c>
      <c r="B348" s="12" t="str">
        <f t="shared" si="29"/>
        <v>Tue</v>
      </c>
      <c r="C348" s="13" t="str">
        <f>VLOOKUP(A348,[1]Sheet2!$A$2:$G$401,2,FALSE)</f>
        <v>4a</v>
      </c>
      <c r="D348" s="30" t="s">
        <v>246</v>
      </c>
      <c r="E348" s="15" t="s">
        <v>346</v>
      </c>
      <c r="F348" s="31" t="s">
        <v>16</v>
      </c>
      <c r="G348" s="17" t="s">
        <v>17</v>
      </c>
      <c r="H348" s="18" t="s">
        <v>18</v>
      </c>
      <c r="I348" s="22" t="s">
        <v>23</v>
      </c>
      <c r="J348" s="18" t="s">
        <v>20</v>
      </c>
      <c r="K348" s="18" t="s">
        <v>24</v>
      </c>
      <c r="L348" s="23"/>
      <c r="M348" s="199">
        <f>WORKDAY(A348,$Q$1)</f>
        <v>46245</v>
      </c>
      <c r="N348" s="21" t="str">
        <f t="shared" si="28"/>
        <v>Tue</v>
      </c>
      <c r="O348" s="35"/>
      <c r="P348" s="101" t="str">
        <f>VLOOKUP(A348,[1]Sheet2!$A$2:$G$494,6,FALSE)</f>
        <v>Assessment week</v>
      </c>
      <c r="R348" t="str">
        <f t="shared" si="32"/>
        <v>4a</v>
      </c>
    </row>
    <row r="349" spans="1:19" ht="56.25" customHeight="1" x14ac:dyDescent="0.3">
      <c r="A349" s="11">
        <v>46253</v>
      </c>
      <c r="B349" s="12" t="str">
        <f t="shared" si="29"/>
        <v>Wed</v>
      </c>
      <c r="C349" s="13" t="str">
        <f>VLOOKUP(A349,[1]Sheet2!$A$2:$G$401,2,FALSE)</f>
        <v>4a</v>
      </c>
      <c r="D349" s="30" t="s">
        <v>246</v>
      </c>
      <c r="E349" s="37"/>
      <c r="F349" s="38"/>
      <c r="G349" s="39"/>
      <c r="H349" s="23"/>
      <c r="I349" s="104"/>
      <c r="J349" s="23"/>
      <c r="K349" s="23"/>
      <c r="L349" s="23"/>
      <c r="M349" s="12"/>
      <c r="N349" s="12"/>
      <c r="O349" s="42" t="s">
        <v>347</v>
      </c>
      <c r="P349" s="101"/>
    </row>
    <row r="350" spans="1:19" ht="57.6" hidden="1" customHeight="1" x14ac:dyDescent="0.3">
      <c r="A350" s="11">
        <v>46254</v>
      </c>
      <c r="B350" s="12" t="str">
        <f t="shared" si="29"/>
        <v>Thu</v>
      </c>
      <c r="C350" s="13" t="str">
        <f>VLOOKUP(A350,[1]Sheet2!$A$2:$G$401,2,FALSE)</f>
        <v>4a</v>
      </c>
      <c r="D350" s="30" t="s">
        <v>246</v>
      </c>
      <c r="E350" s="37"/>
      <c r="F350" s="38"/>
      <c r="G350" s="39"/>
      <c r="H350" s="23"/>
      <c r="I350" s="120"/>
      <c r="J350" s="23"/>
      <c r="K350" s="23"/>
      <c r="L350" s="48"/>
      <c r="M350" s="12"/>
      <c r="N350" s="12"/>
      <c r="O350" s="35"/>
      <c r="P350" s="101" t="str">
        <f>VLOOKUP(A350,[1]Sheet2!$A$2:$G$494,6,FALSE)</f>
        <v>Assessment week</v>
      </c>
      <c r="R350" t="str">
        <f t="shared" si="32"/>
        <v>4a</v>
      </c>
    </row>
    <row r="351" spans="1:19" ht="31.2" customHeight="1" x14ac:dyDescent="0.3">
      <c r="A351" s="11">
        <v>46259</v>
      </c>
      <c r="B351" s="12" t="str">
        <f t="shared" si="29"/>
        <v>Tue</v>
      </c>
      <c r="C351" s="13" t="str">
        <f>VLOOKUP(A351,[1]Sheet2!$A$2:$G$401,2,FALSE)</f>
        <v>5a</v>
      </c>
      <c r="D351" s="30" t="s">
        <v>246</v>
      </c>
      <c r="E351" s="217" t="s">
        <v>348</v>
      </c>
      <c r="F351" s="218">
        <v>0.54166666666666663</v>
      </c>
      <c r="G351" s="219" t="s">
        <v>270</v>
      </c>
      <c r="H351" s="220" t="s">
        <v>18</v>
      </c>
      <c r="I351" s="221" t="s">
        <v>349</v>
      </c>
      <c r="J351" s="222" t="s">
        <v>350</v>
      </c>
      <c r="K351" s="222" t="s">
        <v>351</v>
      </c>
      <c r="L351" s="44"/>
      <c r="M351" s="44"/>
      <c r="N351" s="97"/>
      <c r="O351" s="45"/>
      <c r="P351" s="101" t="str">
        <f>VLOOKUP(A351,[1]Sheet2!$A$2:$G$494,6,FALSE)</f>
        <v xml:space="preserve">Assessment week 
</v>
      </c>
      <c r="Q351">
        <v>-5</v>
      </c>
      <c r="R351" t="str">
        <f t="shared" si="32"/>
        <v>5a</v>
      </c>
    </row>
    <row r="352" spans="1:19" ht="42" hidden="1" customHeight="1" x14ac:dyDescent="0.3">
      <c r="A352" s="11">
        <v>46260</v>
      </c>
      <c r="B352" s="12" t="str">
        <f t="shared" si="29"/>
        <v>Wed</v>
      </c>
      <c r="C352" s="13" t="str">
        <f>VLOOKUP(A352,[1]Sheet2!$A$2:$G$401,2,FALSE)</f>
        <v>5a</v>
      </c>
      <c r="D352" s="170" t="s">
        <v>246</v>
      </c>
      <c r="E352" s="171"/>
      <c r="F352" s="172"/>
      <c r="G352" s="172"/>
      <c r="H352" s="173"/>
      <c r="I352" s="174"/>
      <c r="J352" s="175"/>
      <c r="K352" s="175"/>
      <c r="L352" s="223"/>
      <c r="M352" s="12"/>
      <c r="N352" s="12"/>
      <c r="O352" s="35"/>
      <c r="P352" s="101" t="str">
        <f>VLOOKUP(A352,[1]Sheet2!$A$2:$G$494,6,FALSE)</f>
        <v xml:space="preserve">Assessment week 
</v>
      </c>
      <c r="R352" t="str">
        <f t="shared" si="32"/>
        <v>5a</v>
      </c>
    </row>
    <row r="353" spans="1:19" ht="47.4" hidden="1" customHeight="1" x14ac:dyDescent="0.3">
      <c r="A353" s="11">
        <v>46260</v>
      </c>
      <c r="B353" s="12" t="str">
        <f t="shared" si="29"/>
        <v>Wed</v>
      </c>
      <c r="C353" s="13" t="str">
        <f>VLOOKUP(A353,[1]Sheet2!$A$2:$G$401,2,FALSE)</f>
        <v>5a</v>
      </c>
      <c r="D353" s="30" t="s">
        <v>246</v>
      </c>
      <c r="E353" s="224"/>
      <c r="F353" s="225"/>
      <c r="G353" s="225"/>
      <c r="H353" s="226"/>
      <c r="I353" s="227"/>
      <c r="J353" s="226"/>
      <c r="K353" s="226"/>
      <c r="L353" s="40"/>
      <c r="M353" s="12"/>
      <c r="N353" s="12"/>
      <c r="O353" s="35"/>
      <c r="P353" s="101" t="str">
        <f>VLOOKUP(A353,[1]Sheet2!$A$2:$G$494,6,FALSE)</f>
        <v xml:space="preserve">Assessment week 
</v>
      </c>
      <c r="R353" t="str">
        <f t="shared" si="32"/>
        <v>5a</v>
      </c>
    </row>
    <row r="354" spans="1:19" ht="64.2" customHeight="1" x14ac:dyDescent="0.3">
      <c r="A354" s="11">
        <v>46260</v>
      </c>
      <c r="B354" s="12" t="str">
        <f t="shared" si="29"/>
        <v>Wed</v>
      </c>
      <c r="C354" s="13" t="str">
        <f>VLOOKUP(A354,[1]Sheet2!$A$2:$G$401,2,FALSE)</f>
        <v>5a</v>
      </c>
      <c r="D354" s="30" t="s">
        <v>246</v>
      </c>
      <c r="E354" s="15" t="s">
        <v>352</v>
      </c>
      <c r="F354" s="31" t="s">
        <v>16</v>
      </c>
      <c r="G354" s="17" t="s">
        <v>17</v>
      </c>
      <c r="H354" s="32" t="s">
        <v>30</v>
      </c>
      <c r="I354" s="33" t="s">
        <v>31</v>
      </c>
      <c r="J354" s="32" t="s">
        <v>20</v>
      </c>
      <c r="K354" s="32" t="s">
        <v>32</v>
      </c>
      <c r="L354" s="40"/>
      <c r="M354" s="199">
        <f t="shared" ref="M354:M359" si="33">WORKDAY(A354,$Q$1)</f>
        <v>46253</v>
      </c>
      <c r="N354" s="21" t="str">
        <f t="shared" si="28"/>
        <v>Wed</v>
      </c>
      <c r="O354" s="35"/>
      <c r="P354" s="101" t="s">
        <v>353</v>
      </c>
      <c r="R354" t="str">
        <f t="shared" si="32"/>
        <v>5a</v>
      </c>
    </row>
    <row r="355" spans="1:19" ht="42" customHeight="1" x14ac:dyDescent="0.3">
      <c r="A355" s="11">
        <v>46261</v>
      </c>
      <c r="B355" s="12" t="str">
        <f t="shared" si="29"/>
        <v>Thu</v>
      </c>
      <c r="C355" s="13" t="str">
        <f>VLOOKUP(A355,[1]Sheet2!$A$2:$G$401,2,FALSE)</f>
        <v>5a</v>
      </c>
      <c r="D355" s="30" t="s">
        <v>246</v>
      </c>
      <c r="E355" s="15" t="s">
        <v>354</v>
      </c>
      <c r="F355" s="31" t="s">
        <v>16</v>
      </c>
      <c r="G355" s="17" t="s">
        <v>17</v>
      </c>
      <c r="H355" s="32" t="s">
        <v>34</v>
      </c>
      <c r="I355" s="33" t="s">
        <v>35</v>
      </c>
      <c r="J355" s="32" t="s">
        <v>20</v>
      </c>
      <c r="K355" s="32" t="s">
        <v>36</v>
      </c>
      <c r="L355" s="40"/>
      <c r="M355" s="199">
        <f t="shared" si="33"/>
        <v>46254</v>
      </c>
      <c r="N355" s="21" t="str">
        <f t="shared" si="28"/>
        <v>Thu</v>
      </c>
      <c r="O355" s="35"/>
      <c r="P355" s="101" t="str">
        <f>VLOOKUP(A355,[1]Sheet2!$A$2:$G$494,6,FALSE)</f>
        <v xml:space="preserve">Assessment week 
</v>
      </c>
      <c r="R355" t="str">
        <f t="shared" si="32"/>
        <v>5a</v>
      </c>
    </row>
    <row r="356" spans="1:19" ht="63" customHeight="1" x14ac:dyDescent="0.3">
      <c r="A356" s="11">
        <v>46261</v>
      </c>
      <c r="B356" s="12" t="str">
        <f t="shared" si="29"/>
        <v>Thu</v>
      </c>
      <c r="C356" s="13" t="str">
        <f>VLOOKUP(A356,[1]Sheet2!$A$2:$G$401,2,FALSE)</f>
        <v>5a</v>
      </c>
      <c r="D356" s="30" t="s">
        <v>246</v>
      </c>
      <c r="E356" s="15" t="s">
        <v>355</v>
      </c>
      <c r="F356" s="31" t="s">
        <v>16</v>
      </c>
      <c r="G356" s="17" t="s">
        <v>17</v>
      </c>
      <c r="H356" s="32" t="s">
        <v>34</v>
      </c>
      <c r="I356" s="33" t="s">
        <v>38</v>
      </c>
      <c r="J356" s="32" t="s">
        <v>20</v>
      </c>
      <c r="K356" s="32" t="s">
        <v>39</v>
      </c>
      <c r="L356" s="40"/>
      <c r="M356" s="199">
        <f t="shared" si="33"/>
        <v>46254</v>
      </c>
      <c r="N356" s="21" t="str">
        <f t="shared" si="28"/>
        <v>Thu</v>
      </c>
      <c r="O356" s="35"/>
      <c r="P356" s="101" t="str">
        <f>VLOOKUP(A356,[1]Sheet2!$A$2:$G$494,6,FALSE)</f>
        <v xml:space="preserve">Assessment week 
</v>
      </c>
      <c r="R356" t="str">
        <f t="shared" si="32"/>
        <v>5a</v>
      </c>
    </row>
    <row r="357" spans="1:19" ht="90" customHeight="1" x14ac:dyDescent="0.3">
      <c r="A357" s="11">
        <v>46261</v>
      </c>
      <c r="B357" s="12" t="str">
        <f t="shared" si="29"/>
        <v>Thu</v>
      </c>
      <c r="C357" s="13" t="str">
        <f>VLOOKUP(A357,[1]Sheet2!$A$2:$G$401,2,FALSE)</f>
        <v>5a</v>
      </c>
      <c r="D357" s="30" t="s">
        <v>246</v>
      </c>
      <c r="E357" s="37"/>
      <c r="F357" s="38"/>
      <c r="G357" s="39"/>
      <c r="H357" s="40"/>
      <c r="I357" s="41"/>
      <c r="J357" s="40"/>
      <c r="K357" s="40"/>
      <c r="L357" s="40"/>
      <c r="M357" s="12"/>
      <c r="N357" s="12"/>
      <c r="O357" s="42" t="s">
        <v>356</v>
      </c>
      <c r="P357" s="101" t="str">
        <f>VLOOKUP(A357,[1]Sheet2!$A$2:$G$494,6,FALSE)</f>
        <v xml:space="preserve">Assessment week 
</v>
      </c>
      <c r="R357" t="str">
        <f t="shared" si="32"/>
        <v>5a</v>
      </c>
    </row>
    <row r="358" spans="1:19" ht="75" hidden="1" customHeight="1" x14ac:dyDescent="0.3">
      <c r="A358" s="11">
        <v>46261</v>
      </c>
      <c r="B358" s="12" t="str">
        <f t="shared" si="29"/>
        <v>Thu</v>
      </c>
      <c r="C358" s="13" t="str">
        <f>VLOOKUP(A358,[1]Sheet2!$A$2:$G$401,2,FALSE)</f>
        <v>5a</v>
      </c>
      <c r="D358" s="30" t="s">
        <v>246</v>
      </c>
      <c r="E358" s="37"/>
      <c r="F358" s="38"/>
      <c r="G358" s="39"/>
      <c r="H358" s="40"/>
      <c r="I358" s="41"/>
      <c r="J358" s="40"/>
      <c r="K358" s="40"/>
      <c r="L358" s="40"/>
      <c r="M358" s="12"/>
      <c r="N358" s="12"/>
      <c r="O358" s="35"/>
      <c r="P358" s="101" t="str">
        <f>VLOOKUP(A358,[1]Sheet2!$A$2:$G$494,6,FALSE)</f>
        <v xml:space="preserve">Assessment week 
</v>
      </c>
      <c r="R358" t="str">
        <f t="shared" si="32"/>
        <v>5a</v>
      </c>
    </row>
    <row r="359" spans="1:19" ht="65.400000000000006" customHeight="1" x14ac:dyDescent="0.3">
      <c r="A359" s="11">
        <v>46261</v>
      </c>
      <c r="B359" s="12" t="str">
        <f t="shared" si="29"/>
        <v>Thu</v>
      </c>
      <c r="C359" s="13" t="str">
        <f>VLOOKUP(A359,[1]Sheet2!$A$2:$G$401,2,FALSE)</f>
        <v>5a</v>
      </c>
      <c r="D359" s="30" t="s">
        <v>246</v>
      </c>
      <c r="E359" s="15" t="s">
        <v>357</v>
      </c>
      <c r="F359" s="31" t="s">
        <v>16</v>
      </c>
      <c r="G359" s="17" t="s">
        <v>17</v>
      </c>
      <c r="H359" s="32" t="s">
        <v>30</v>
      </c>
      <c r="I359" s="43" t="s">
        <v>42</v>
      </c>
      <c r="J359" s="32" t="s">
        <v>20</v>
      </c>
      <c r="K359" s="32" t="s">
        <v>43</v>
      </c>
      <c r="L359" s="40"/>
      <c r="M359" s="199">
        <f t="shared" si="33"/>
        <v>46254</v>
      </c>
      <c r="N359" s="21" t="str">
        <f t="shared" si="28"/>
        <v>Thu</v>
      </c>
      <c r="O359" s="228" t="s">
        <v>358</v>
      </c>
      <c r="P359" s="101" t="str">
        <f>VLOOKUP(A359,[1]Sheet2!$A$2:$G$494,6,FALSE)</f>
        <v xml:space="preserve">Assessment week 
</v>
      </c>
      <c r="R359" t="str">
        <f t="shared" si="32"/>
        <v>5a</v>
      </c>
    </row>
    <row r="360" spans="1:19" ht="56.4" hidden="1" customHeight="1" x14ac:dyDescent="0.3">
      <c r="A360" s="11">
        <v>46261</v>
      </c>
      <c r="B360" s="12" t="str">
        <f t="shared" si="29"/>
        <v>Thu</v>
      </c>
      <c r="C360" s="13" t="str">
        <f>VLOOKUP(A360,[1]Sheet2!$A$2:$G$494,2,FALSE)</f>
        <v>5a</v>
      </c>
      <c r="D360" s="30" t="s">
        <v>246</v>
      </c>
      <c r="E360" s="37"/>
      <c r="F360" s="38"/>
      <c r="G360" s="39"/>
      <c r="H360" s="40"/>
      <c r="I360" s="41"/>
      <c r="J360" s="40"/>
      <c r="K360" s="40"/>
      <c r="L360" s="57"/>
      <c r="M360" s="57"/>
      <c r="N360" s="114"/>
      <c r="O360" s="58"/>
      <c r="P360" s="101" t="str">
        <f>VLOOKUP(A360,[1]Sheet2!$A$2:$G$494,6,FALSE)</f>
        <v xml:space="preserve">Assessment week 
</v>
      </c>
      <c r="R360" t="str">
        <f t="shared" si="32"/>
        <v>5a</v>
      </c>
    </row>
    <row r="361" spans="1:19" ht="56.4" customHeight="1" x14ac:dyDescent="0.3">
      <c r="A361" s="11">
        <v>46265</v>
      </c>
      <c r="B361" s="12" t="s">
        <v>359</v>
      </c>
      <c r="C361" s="13" t="s">
        <v>360</v>
      </c>
      <c r="D361" s="30" t="s">
        <v>246</v>
      </c>
      <c r="E361" s="94" t="s">
        <v>361</v>
      </c>
      <c r="F361" s="95"/>
      <c r="G361" s="95"/>
      <c r="H361" s="94"/>
      <c r="I361" s="94"/>
      <c r="J361" s="94"/>
      <c r="K361" s="96"/>
      <c r="L361" s="57"/>
      <c r="M361" s="57"/>
      <c r="N361" s="114"/>
      <c r="O361" s="58"/>
      <c r="P361" s="101"/>
    </row>
    <row r="362" spans="1:19" ht="33.75" customHeight="1" x14ac:dyDescent="0.3">
      <c r="A362" s="11">
        <v>46267</v>
      </c>
      <c r="B362" s="12" t="str">
        <f t="shared" si="29"/>
        <v>Wed</v>
      </c>
      <c r="C362" s="13" t="str">
        <f>VLOOKUP(A362,[1]Sheet2!$A$2:$G$494,2,FALSE)</f>
        <v>6a</v>
      </c>
      <c r="D362" s="30"/>
      <c r="E362" s="24" t="s">
        <v>362</v>
      </c>
      <c r="F362" s="25">
        <v>0.54166666666666663</v>
      </c>
      <c r="G362" s="26" t="s">
        <v>48</v>
      </c>
      <c r="H362" s="27" t="s">
        <v>34</v>
      </c>
      <c r="I362" s="70" t="s">
        <v>363</v>
      </c>
      <c r="J362" s="29" t="s">
        <v>20</v>
      </c>
      <c r="K362" s="29" t="s">
        <v>28</v>
      </c>
      <c r="L362" s="229"/>
      <c r="M362" s="230"/>
      <c r="N362" s="231"/>
      <c r="O362" s="232"/>
      <c r="P362" s="45" t="s">
        <v>364</v>
      </c>
      <c r="R362" t="str">
        <f t="shared" si="32"/>
        <v>6a</v>
      </c>
      <c r="S362" s="36"/>
    </row>
    <row r="363" spans="1:19" ht="43.95" hidden="1" customHeight="1" x14ac:dyDescent="0.3">
      <c r="A363" s="11">
        <v>46268</v>
      </c>
      <c r="B363" s="12" t="str">
        <f t="shared" si="29"/>
        <v>Thu</v>
      </c>
      <c r="C363" s="13" t="str">
        <f>VLOOKUP(A363,[1]Sheet2!$A$2:$G$494,2,FALSE)</f>
        <v>6a</v>
      </c>
      <c r="D363" s="30"/>
      <c r="E363" s="13"/>
      <c r="F363" s="49"/>
      <c r="G363" s="38"/>
      <c r="H363" s="40"/>
      <c r="I363" s="50"/>
      <c r="J363" s="48"/>
      <c r="K363" s="48"/>
      <c r="L363" s="48"/>
      <c r="M363" s="12"/>
      <c r="N363" s="12"/>
      <c r="O363" s="35"/>
      <c r="P363" s="45"/>
      <c r="R363" t="str">
        <f t="shared" si="32"/>
        <v>6a</v>
      </c>
    </row>
    <row r="364" spans="1:19" ht="57" hidden="1" customHeight="1" x14ac:dyDescent="0.3">
      <c r="A364" s="11">
        <v>46269</v>
      </c>
      <c r="B364" s="12" t="str">
        <f t="shared" si="29"/>
        <v>Fri</v>
      </c>
      <c r="C364" s="13" t="str">
        <f>VLOOKUP(A364,[1]Sheet2!$A$2:$G$494,2,FALSE)</f>
        <v>6a</v>
      </c>
      <c r="D364" s="30"/>
      <c r="E364" s="13"/>
      <c r="F364" s="51"/>
      <c r="G364" s="51"/>
      <c r="H364" s="201"/>
      <c r="I364" s="50"/>
      <c r="J364" s="48"/>
      <c r="K364" s="48"/>
      <c r="L364" s="40"/>
      <c r="M364" s="233"/>
      <c r="N364" s="233"/>
      <c r="O364" s="234"/>
      <c r="P364" s="45"/>
      <c r="R364" t="str">
        <f t="shared" si="32"/>
        <v>6a</v>
      </c>
    </row>
    <row r="365" spans="1:19" ht="43.2" customHeight="1" x14ac:dyDescent="0.3">
      <c r="A365" s="11">
        <v>46269</v>
      </c>
      <c r="B365" s="12" t="str">
        <f t="shared" si="29"/>
        <v>Fri</v>
      </c>
      <c r="C365" s="13" t="str">
        <f>VLOOKUP(A365,[1]Sheet2!$A$2:$G$494,2,FALSE)</f>
        <v>6a</v>
      </c>
      <c r="D365" s="30"/>
      <c r="E365" s="15" t="s">
        <v>365</v>
      </c>
      <c r="F365" s="31" t="s">
        <v>16</v>
      </c>
      <c r="G365" s="17" t="s">
        <v>17</v>
      </c>
      <c r="H365" s="32" t="s">
        <v>45</v>
      </c>
      <c r="I365" s="33" t="s">
        <v>46</v>
      </c>
      <c r="J365" s="32" t="s">
        <v>20</v>
      </c>
      <c r="K365" s="32" t="s">
        <v>43</v>
      </c>
      <c r="L365" s="48"/>
      <c r="M365" s="199">
        <f t="shared" ref="M365:M401" si="34">WORKDAY(A365,$Q$1)</f>
        <v>46262</v>
      </c>
      <c r="N365" s="21" t="str">
        <f t="shared" si="28"/>
        <v>Fri</v>
      </c>
      <c r="O365" s="35"/>
      <c r="P365" s="45"/>
      <c r="R365" t="str">
        <f t="shared" si="32"/>
        <v>6a</v>
      </c>
    </row>
    <row r="366" spans="1:19" ht="57.6" hidden="1" customHeight="1" x14ac:dyDescent="0.3">
      <c r="A366" s="11">
        <v>46273</v>
      </c>
      <c r="B366" s="12" t="str">
        <f t="shared" si="29"/>
        <v>Tue</v>
      </c>
      <c r="C366" s="13" t="str">
        <f>VLOOKUP(A366,[1]Sheet2!$A$2:$G$494,2,FALSE)</f>
        <v>7a</v>
      </c>
      <c r="D366" s="30"/>
      <c r="E366" s="13"/>
      <c r="F366" s="49"/>
      <c r="G366" s="38"/>
      <c r="H366" s="40"/>
      <c r="I366" s="50"/>
      <c r="J366" s="48"/>
      <c r="K366" s="48"/>
      <c r="L366" s="48"/>
      <c r="M366" s="12"/>
      <c r="N366" s="12"/>
      <c r="O366" s="35"/>
      <c r="P366" s="45"/>
      <c r="R366" t="str">
        <f t="shared" si="32"/>
        <v>7a</v>
      </c>
      <c r="S366" s="36"/>
    </row>
    <row r="367" spans="1:19" ht="57.6" hidden="1" customHeight="1" x14ac:dyDescent="0.3">
      <c r="A367" s="11">
        <v>46274</v>
      </c>
      <c r="B367" s="12" t="str">
        <f t="shared" si="29"/>
        <v>Wed</v>
      </c>
      <c r="C367" s="13" t="str">
        <f>VLOOKUP(A367,[1]Sheet2!$A$2:$G$494,2,FALSE)</f>
        <v>7a</v>
      </c>
      <c r="D367" s="30"/>
      <c r="E367" s="13"/>
      <c r="F367" s="49"/>
      <c r="G367" s="38"/>
      <c r="H367" s="40"/>
      <c r="I367" s="50"/>
      <c r="J367" s="48"/>
      <c r="K367" s="48"/>
      <c r="L367" s="48"/>
      <c r="M367" s="12"/>
      <c r="N367" s="12"/>
      <c r="O367" s="35"/>
      <c r="P367" s="45"/>
      <c r="R367" t="str">
        <f t="shared" si="32"/>
        <v>7a</v>
      </c>
    </row>
    <row r="368" spans="1:19" hidden="1" x14ac:dyDescent="0.3">
      <c r="A368" s="11">
        <v>46275</v>
      </c>
      <c r="B368" s="12" t="str">
        <f t="shared" si="29"/>
        <v>Thu</v>
      </c>
      <c r="C368" s="13" t="str">
        <f>VLOOKUP(A368,[1]Sheet2!$A$2:$G$494,2,FALSE)</f>
        <v>7a</v>
      </c>
      <c r="D368" s="30"/>
      <c r="E368" s="13"/>
      <c r="F368" s="49"/>
      <c r="G368" s="38"/>
      <c r="H368" s="40"/>
      <c r="I368" s="50"/>
      <c r="J368" s="48"/>
      <c r="K368" s="48"/>
      <c r="L368" s="48"/>
      <c r="M368" s="12"/>
      <c r="N368" s="12"/>
      <c r="P368" s="45"/>
      <c r="R368" t="str">
        <f t="shared" si="32"/>
        <v>7a</v>
      </c>
    </row>
    <row r="369" spans="1:19" ht="43.2" x14ac:dyDescent="0.3">
      <c r="A369" s="11">
        <v>46280</v>
      </c>
      <c r="B369" s="12" t="str">
        <f t="shared" si="29"/>
        <v>Tue</v>
      </c>
      <c r="C369" s="13" t="str">
        <f>VLOOKUP(A369,[1]Sheet2!$A$2:$G$494,2,FALSE)</f>
        <v>8a</v>
      </c>
      <c r="D369" s="30"/>
      <c r="E369" s="37"/>
      <c r="F369" s="38"/>
      <c r="G369" s="39"/>
      <c r="H369" s="61"/>
      <c r="I369" s="116"/>
      <c r="J369" s="61"/>
      <c r="K369" s="61"/>
      <c r="L369" s="48"/>
      <c r="M369" s="12"/>
      <c r="N369" s="12"/>
      <c r="O369" s="42" t="s">
        <v>366</v>
      </c>
      <c r="P369" s="45"/>
    </row>
    <row r="370" spans="1:19" ht="39" hidden="1" customHeight="1" x14ac:dyDescent="0.3">
      <c r="A370" s="11">
        <v>46281</v>
      </c>
      <c r="B370" s="12" t="str">
        <f t="shared" si="29"/>
        <v>Wed</v>
      </c>
      <c r="C370" s="13" t="str">
        <f>VLOOKUP(A370,[1]Sheet2!$A$2:$G$494,2,FALSE)</f>
        <v>8a</v>
      </c>
      <c r="D370" s="30"/>
      <c r="E370" s="235"/>
      <c r="F370" s="236"/>
      <c r="G370" s="237"/>
      <c r="H370" s="238"/>
      <c r="I370" s="239"/>
      <c r="J370" s="238"/>
      <c r="K370" s="238"/>
      <c r="L370" s="48"/>
      <c r="M370" s="12"/>
      <c r="N370" s="12"/>
      <c r="P370" s="45"/>
    </row>
    <row r="371" spans="1:19" ht="43.2" customHeight="1" x14ac:dyDescent="0.3">
      <c r="A371" s="11">
        <v>46282</v>
      </c>
      <c r="B371" s="12" t="str">
        <f t="shared" si="29"/>
        <v>Thu</v>
      </c>
      <c r="C371" s="13" t="str">
        <f>VLOOKUP(A371,[1]Sheet2!$A$2:$G$494,2,FALSE)</f>
        <v>8a</v>
      </c>
      <c r="D371" s="30"/>
      <c r="E371" s="13"/>
      <c r="F371" s="51"/>
      <c r="G371" s="51"/>
      <c r="H371" s="48"/>
      <c r="I371" s="50"/>
      <c r="J371" s="48"/>
      <c r="K371" s="48"/>
      <c r="L371" s="40"/>
      <c r="M371" s="12"/>
      <c r="N371" s="12"/>
      <c r="O371" s="42" t="s">
        <v>367</v>
      </c>
      <c r="P371" s="45"/>
      <c r="R371" t="str">
        <f t="shared" si="32"/>
        <v>8a</v>
      </c>
      <c r="S371" s="36"/>
    </row>
    <row r="372" spans="1:19" ht="57.6" hidden="1" customHeight="1" x14ac:dyDescent="0.3">
      <c r="A372" s="11">
        <v>46287</v>
      </c>
      <c r="B372" s="12" t="str">
        <f t="shared" si="29"/>
        <v>Tue</v>
      </c>
      <c r="C372" s="13" t="str">
        <f>VLOOKUP(A372,[1]Sheet2!$A$2:$G$494,2,FALSE)</f>
        <v>8a</v>
      </c>
      <c r="D372" s="30"/>
      <c r="E372" s="37"/>
      <c r="F372" s="38"/>
      <c r="G372" s="39"/>
      <c r="H372" s="40"/>
      <c r="I372" s="41"/>
      <c r="J372" s="40"/>
      <c r="K372" s="40"/>
      <c r="L372" s="48"/>
      <c r="M372" s="12"/>
      <c r="N372" s="12"/>
      <c r="O372" s="58"/>
      <c r="P372" s="45"/>
      <c r="R372" t="str">
        <f t="shared" si="32"/>
        <v>8a</v>
      </c>
    </row>
    <row r="373" spans="1:19" ht="49.95" hidden="1" customHeight="1" x14ac:dyDescent="0.3">
      <c r="A373" s="11">
        <v>46288</v>
      </c>
      <c r="B373" s="12" t="str">
        <f t="shared" si="29"/>
        <v>Wed</v>
      </c>
      <c r="C373" s="13" t="str">
        <f>VLOOKUP(A373,[1]Sheet2!$A$2:$G$494,2,FALSE)</f>
        <v>9a</v>
      </c>
      <c r="D373" s="30"/>
      <c r="E373" s="13"/>
      <c r="F373" s="49"/>
      <c r="G373" s="38"/>
      <c r="H373" s="40"/>
      <c r="I373" s="50"/>
      <c r="J373" s="48"/>
      <c r="K373" s="48"/>
      <c r="L373" s="40"/>
      <c r="M373" s="12"/>
      <c r="N373" s="12"/>
      <c r="O373" s="35"/>
      <c r="P373" s="45"/>
      <c r="R373" t="str">
        <f t="shared" si="32"/>
        <v>9a</v>
      </c>
    </row>
    <row r="374" spans="1:19" ht="43.2" x14ac:dyDescent="0.3">
      <c r="A374" s="11">
        <v>46294</v>
      </c>
      <c r="B374" s="12" t="str">
        <f>TEXT(A374,"ddd")</f>
        <v>Tue</v>
      </c>
      <c r="C374" s="13" t="str">
        <f>VLOOKUP(A374,[1]Sheet2!$A$2:$G$494,2,FALSE)</f>
        <v>9a</v>
      </c>
      <c r="D374" s="30"/>
      <c r="E374" s="15" t="s">
        <v>368</v>
      </c>
      <c r="F374" s="31" t="s">
        <v>16</v>
      </c>
      <c r="G374" s="17" t="s">
        <v>17</v>
      </c>
      <c r="H374" s="32" t="s">
        <v>34</v>
      </c>
      <c r="I374" s="33" t="s">
        <v>35</v>
      </c>
      <c r="J374" s="32" t="s">
        <v>20</v>
      </c>
      <c r="K374" s="32" t="s">
        <v>36</v>
      </c>
      <c r="L374" s="48"/>
      <c r="M374" s="199">
        <f t="shared" si="34"/>
        <v>46287</v>
      </c>
      <c r="N374" s="21" t="str">
        <f t="shared" si="28"/>
        <v>Tue</v>
      </c>
      <c r="O374" s="42" t="s">
        <v>369</v>
      </c>
      <c r="P374" s="45"/>
      <c r="R374" t="str">
        <f t="shared" si="32"/>
        <v>9a</v>
      </c>
    </row>
    <row r="375" spans="1:19" ht="57.75" customHeight="1" x14ac:dyDescent="0.3">
      <c r="A375" s="11">
        <v>46294</v>
      </c>
      <c r="B375" s="12" t="str">
        <f t="shared" si="29"/>
        <v>Tue</v>
      </c>
      <c r="C375" s="13" t="str">
        <f>VLOOKUP(A375,[1]Sheet2!$A$2:$G$494,2,FALSE)</f>
        <v>9a</v>
      </c>
      <c r="D375" s="30"/>
      <c r="E375" s="62" t="s">
        <v>370</v>
      </c>
      <c r="F375" s="31" t="s">
        <v>16</v>
      </c>
      <c r="G375" s="17" t="s">
        <v>17</v>
      </c>
      <c r="H375" s="63" t="s">
        <v>60</v>
      </c>
      <c r="I375" s="22" t="s">
        <v>61</v>
      </c>
      <c r="J375" s="63" t="s">
        <v>20</v>
      </c>
      <c r="K375" s="63" t="s">
        <v>62</v>
      </c>
      <c r="L375" s="61"/>
      <c r="M375" s="199">
        <f t="shared" si="34"/>
        <v>46287</v>
      </c>
      <c r="N375" s="21" t="str">
        <f t="shared" si="28"/>
        <v>Tue</v>
      </c>
      <c r="O375" s="35"/>
      <c r="P375" s="45"/>
      <c r="R375" t="str">
        <f t="shared" si="32"/>
        <v>9a</v>
      </c>
    </row>
    <row r="376" spans="1:19" ht="82.95" customHeight="1" x14ac:dyDescent="0.3">
      <c r="A376" s="11">
        <v>46294</v>
      </c>
      <c r="B376" s="12" t="str">
        <f t="shared" si="29"/>
        <v>Tue</v>
      </c>
      <c r="C376" s="13" t="str">
        <f>VLOOKUP(A376,[1]Sheet2!$A$2:$G$494,2,FALSE)</f>
        <v>9a</v>
      </c>
      <c r="D376" s="30"/>
      <c r="E376" s="62" t="s">
        <v>371</v>
      </c>
      <c r="F376" s="31" t="s">
        <v>16</v>
      </c>
      <c r="G376" s="17" t="s">
        <v>17</v>
      </c>
      <c r="H376" s="63" t="s">
        <v>60</v>
      </c>
      <c r="I376" s="22" t="s">
        <v>64</v>
      </c>
      <c r="J376" s="63" t="s">
        <v>20</v>
      </c>
      <c r="K376" s="63" t="s">
        <v>65</v>
      </c>
      <c r="L376" s="61"/>
      <c r="M376" s="199">
        <f t="shared" si="34"/>
        <v>46287</v>
      </c>
      <c r="N376" s="21" t="str">
        <f t="shared" si="28"/>
        <v>Tue</v>
      </c>
      <c r="O376" s="35"/>
      <c r="P376" s="45"/>
      <c r="R376" t="str">
        <f t="shared" si="32"/>
        <v>9a</v>
      </c>
    </row>
    <row r="377" spans="1:19" ht="49.2" customHeight="1" x14ac:dyDescent="0.3">
      <c r="A377" s="11">
        <v>46294</v>
      </c>
      <c r="B377" s="12" t="str">
        <f t="shared" si="29"/>
        <v>Tue</v>
      </c>
      <c r="C377" s="13" t="str">
        <f>VLOOKUP(A377,[1]Sheet2!$A$2:$G$494,2,FALSE)</f>
        <v>9a</v>
      </c>
      <c r="D377" s="30"/>
      <c r="E377" s="62" t="s">
        <v>372</v>
      </c>
      <c r="F377" s="31" t="s">
        <v>16</v>
      </c>
      <c r="G377" s="17" t="s">
        <v>17</v>
      </c>
      <c r="H377" s="63" t="s">
        <v>60</v>
      </c>
      <c r="I377" s="22" t="s">
        <v>67</v>
      </c>
      <c r="J377" s="63" t="s">
        <v>20</v>
      </c>
      <c r="K377" s="63" t="s">
        <v>68</v>
      </c>
      <c r="L377" s="61"/>
      <c r="M377" s="199">
        <f t="shared" si="34"/>
        <v>46287</v>
      </c>
      <c r="N377" s="21" t="str">
        <f t="shared" si="28"/>
        <v>Tue</v>
      </c>
      <c r="O377" s="35"/>
      <c r="P377" s="45"/>
      <c r="R377" t="str">
        <f t="shared" si="32"/>
        <v>9a</v>
      </c>
    </row>
    <row r="378" spans="1:19" ht="63.6" customHeight="1" x14ac:dyDescent="0.3">
      <c r="A378" s="11">
        <v>46294</v>
      </c>
      <c r="B378" s="12" t="str">
        <f t="shared" si="29"/>
        <v>Tue</v>
      </c>
      <c r="C378" s="13" t="str">
        <f>VLOOKUP(A378,[1]Sheet2!$A$2:$G$494,2,FALSE)</f>
        <v>9a</v>
      </c>
      <c r="D378" s="30"/>
      <c r="E378" s="62" t="s">
        <v>373</v>
      </c>
      <c r="F378" s="31" t="s">
        <v>16</v>
      </c>
      <c r="G378" s="17" t="s">
        <v>17</v>
      </c>
      <c r="H378" s="63" t="s">
        <v>60</v>
      </c>
      <c r="I378" s="22" t="s">
        <v>73</v>
      </c>
      <c r="J378" s="63" t="s">
        <v>20</v>
      </c>
      <c r="K378" s="63" t="s">
        <v>182</v>
      </c>
      <c r="L378" s="61"/>
      <c r="M378" s="199">
        <f t="shared" si="34"/>
        <v>46287</v>
      </c>
      <c r="N378" s="21" t="str">
        <f t="shared" si="28"/>
        <v>Tue</v>
      </c>
      <c r="O378" s="35"/>
      <c r="P378" s="45"/>
      <c r="R378" t="str">
        <f t="shared" si="32"/>
        <v>9a</v>
      </c>
    </row>
    <row r="379" spans="1:19" ht="72" customHeight="1" x14ac:dyDescent="0.3">
      <c r="A379" s="11">
        <v>46294</v>
      </c>
      <c r="B379" s="12" t="str">
        <f t="shared" si="29"/>
        <v>Tue</v>
      </c>
      <c r="C379" s="13" t="str">
        <f>VLOOKUP(A379,[1]Sheet2!$A$2:$G$494,2,FALSE)</f>
        <v>9a</v>
      </c>
      <c r="D379" s="30"/>
      <c r="E379" s="62" t="s">
        <v>374</v>
      </c>
      <c r="F379" s="31" t="s">
        <v>16</v>
      </c>
      <c r="G379" s="17" t="s">
        <v>17</v>
      </c>
      <c r="H379" s="63" t="s">
        <v>60</v>
      </c>
      <c r="I379" s="22" t="s">
        <v>76</v>
      </c>
      <c r="J379" s="63" t="s">
        <v>20</v>
      </c>
      <c r="K379" s="63" t="s">
        <v>77</v>
      </c>
      <c r="L379" s="61"/>
      <c r="M379" s="199">
        <f t="shared" si="34"/>
        <v>46287</v>
      </c>
      <c r="N379" s="21" t="str">
        <f t="shared" si="28"/>
        <v>Tue</v>
      </c>
      <c r="O379" s="35"/>
      <c r="P379" s="45"/>
      <c r="R379" t="str">
        <f t="shared" si="32"/>
        <v>9a</v>
      </c>
    </row>
    <row r="380" spans="1:19" ht="57.6" customHeight="1" x14ac:dyDescent="0.3">
      <c r="A380" s="11">
        <v>46294</v>
      </c>
      <c r="B380" s="12" t="str">
        <f t="shared" si="29"/>
        <v>Tue</v>
      </c>
      <c r="C380" s="13" t="str">
        <f>VLOOKUP(A380,[1]Sheet2!$A$2:$G$494,2,FALSE)</f>
        <v>9a</v>
      </c>
      <c r="D380" s="30"/>
      <c r="E380" s="62" t="s">
        <v>375</v>
      </c>
      <c r="F380" s="31" t="s">
        <v>16</v>
      </c>
      <c r="G380" s="17" t="s">
        <v>17</v>
      </c>
      <c r="H380" s="63" t="s">
        <v>60</v>
      </c>
      <c r="I380" s="22" t="s">
        <v>79</v>
      </c>
      <c r="J380" s="63" t="s">
        <v>20</v>
      </c>
      <c r="K380" s="63" t="s">
        <v>80</v>
      </c>
      <c r="L380" s="23"/>
      <c r="M380" s="199">
        <f t="shared" si="34"/>
        <v>46287</v>
      </c>
      <c r="N380" s="21" t="str">
        <f t="shared" si="28"/>
        <v>Tue</v>
      </c>
      <c r="O380" s="35"/>
      <c r="P380" s="45"/>
      <c r="R380" t="str">
        <f t="shared" si="32"/>
        <v>9a</v>
      </c>
    </row>
    <row r="381" spans="1:19" ht="61.5" customHeight="1" x14ac:dyDescent="0.3">
      <c r="A381" s="11">
        <v>46294</v>
      </c>
      <c r="B381" s="12" t="str">
        <f t="shared" si="29"/>
        <v>Tue</v>
      </c>
      <c r="C381" s="13" t="str">
        <f>VLOOKUP(A381,[1]Sheet2!$A$2:$G$494,2,FALSE)</f>
        <v>9a</v>
      </c>
      <c r="D381" s="30"/>
      <c r="E381" s="62" t="s">
        <v>376</v>
      </c>
      <c r="F381" s="31" t="s">
        <v>16</v>
      </c>
      <c r="G381" s="17" t="s">
        <v>17</v>
      </c>
      <c r="H381" s="63" t="s">
        <v>60</v>
      </c>
      <c r="I381" s="22" t="s">
        <v>82</v>
      </c>
      <c r="J381" s="63" t="s">
        <v>20</v>
      </c>
      <c r="K381" s="18" t="s">
        <v>83</v>
      </c>
      <c r="L381" s="61"/>
      <c r="M381" s="199">
        <f t="shared" si="34"/>
        <v>46287</v>
      </c>
      <c r="N381" s="21" t="str">
        <f t="shared" si="28"/>
        <v>Tue</v>
      </c>
      <c r="O381" s="35"/>
      <c r="P381" s="45"/>
      <c r="R381" t="str">
        <f t="shared" si="32"/>
        <v>9a</v>
      </c>
    </row>
    <row r="382" spans="1:19" ht="56.25" customHeight="1" x14ac:dyDescent="0.3">
      <c r="A382" s="11">
        <v>46294</v>
      </c>
      <c r="B382" s="12" t="str">
        <f t="shared" si="29"/>
        <v>Tue</v>
      </c>
      <c r="C382" s="13" t="str">
        <f>VLOOKUP(A382,[1]Sheet2!$A$2:$G$494,2,FALSE)</f>
        <v>9a</v>
      </c>
      <c r="D382" s="30"/>
      <c r="E382" s="62" t="s">
        <v>377</v>
      </c>
      <c r="F382" s="31" t="s">
        <v>16</v>
      </c>
      <c r="G382" s="17" t="s">
        <v>17</v>
      </c>
      <c r="H382" s="63" t="s">
        <v>45</v>
      </c>
      <c r="I382" s="22" t="s">
        <v>85</v>
      </c>
      <c r="J382" s="63" t="s">
        <v>20</v>
      </c>
      <c r="K382" s="63" t="s">
        <v>86</v>
      </c>
      <c r="L382" s="61"/>
      <c r="M382" s="199">
        <f t="shared" si="34"/>
        <v>46287</v>
      </c>
      <c r="N382" s="21" t="str">
        <f t="shared" si="28"/>
        <v>Tue</v>
      </c>
      <c r="O382" s="35"/>
      <c r="P382" s="45"/>
      <c r="R382" t="str">
        <f t="shared" si="32"/>
        <v>9a</v>
      </c>
    </row>
    <row r="383" spans="1:19" ht="36" x14ac:dyDescent="0.3">
      <c r="A383" s="11">
        <v>46295</v>
      </c>
      <c r="B383" s="12" t="str">
        <f t="shared" si="29"/>
        <v>Wed</v>
      </c>
      <c r="C383" s="13" t="str">
        <f>VLOOKUP(A383,[1]Sheet2!$A$2:$G$494,2,FALSE)</f>
        <v>10a</v>
      </c>
      <c r="D383" s="30"/>
      <c r="E383" s="62" t="s">
        <v>378</v>
      </c>
      <c r="F383" s="31" t="s">
        <v>16</v>
      </c>
      <c r="G383" s="17" t="s">
        <v>17</v>
      </c>
      <c r="H383" s="63" t="s">
        <v>60</v>
      </c>
      <c r="I383" s="22" t="s">
        <v>88</v>
      </c>
      <c r="J383" s="63" t="s">
        <v>20</v>
      </c>
      <c r="K383" s="65" t="s">
        <v>89</v>
      </c>
      <c r="L383" s="67"/>
      <c r="M383" s="199">
        <f t="shared" si="34"/>
        <v>46288</v>
      </c>
      <c r="N383" s="21" t="str">
        <f t="shared" si="28"/>
        <v>Wed</v>
      </c>
      <c r="O383" s="35"/>
      <c r="P383" s="45"/>
      <c r="R383" t="str">
        <f t="shared" si="32"/>
        <v>10a</v>
      </c>
    </row>
    <row r="384" spans="1:19" ht="57.6" hidden="1" customHeight="1" x14ac:dyDescent="0.3">
      <c r="A384" s="11">
        <v>46295</v>
      </c>
      <c r="B384" s="12" t="str">
        <f t="shared" si="29"/>
        <v>Wed</v>
      </c>
      <c r="C384" s="13" t="str">
        <f>VLOOKUP(A384,[1]Sheet2!$A$2:$G$494,2,FALSE)</f>
        <v>10a</v>
      </c>
      <c r="D384" s="30"/>
      <c r="E384" s="89"/>
      <c r="F384" s="38"/>
      <c r="G384" s="39"/>
      <c r="H384" s="40"/>
      <c r="I384" s="66"/>
      <c r="J384" s="40"/>
      <c r="K384" s="67"/>
      <c r="L384" s="40"/>
      <c r="M384" s="12"/>
      <c r="N384" s="12"/>
      <c r="O384" s="35"/>
      <c r="P384" s="45"/>
      <c r="R384" t="str">
        <f t="shared" si="32"/>
        <v>10a</v>
      </c>
    </row>
    <row r="385" spans="1:18" ht="51.75" hidden="1" customHeight="1" x14ac:dyDescent="0.3">
      <c r="A385" s="11">
        <v>46295</v>
      </c>
      <c r="B385" s="12" t="str">
        <f t="shared" si="29"/>
        <v>Wed</v>
      </c>
      <c r="C385" s="13" t="str">
        <f>VLOOKUP(A385,[1]Sheet2!$A$2:$G$494,2,FALSE)</f>
        <v>10a</v>
      </c>
      <c r="D385" s="30"/>
      <c r="E385" s="89"/>
      <c r="F385" s="38"/>
      <c r="G385" s="39"/>
      <c r="H385" s="40"/>
      <c r="I385" s="41"/>
      <c r="J385" s="40"/>
      <c r="K385" s="40"/>
      <c r="L385" s="40"/>
      <c r="M385" s="12"/>
      <c r="N385" s="12"/>
      <c r="O385" s="35"/>
      <c r="P385" s="45"/>
      <c r="R385" t="str">
        <f t="shared" si="32"/>
        <v>10a</v>
      </c>
    </row>
    <row r="386" spans="1:18" ht="184.5" hidden="1" customHeight="1" x14ac:dyDescent="0.3">
      <c r="A386" s="11">
        <v>46296</v>
      </c>
      <c r="B386" s="12" t="str">
        <f t="shared" si="29"/>
        <v>Thu</v>
      </c>
      <c r="C386" s="13" t="str">
        <f>VLOOKUP(A386,[1]Sheet2!$A$2:$G$494,2,FALSE)</f>
        <v>10a</v>
      </c>
      <c r="D386" s="30"/>
      <c r="E386" s="89"/>
      <c r="F386" s="38"/>
      <c r="G386" s="39"/>
      <c r="H386" s="40"/>
      <c r="I386" s="41"/>
      <c r="J386" s="40"/>
      <c r="K386" s="40"/>
      <c r="L386" s="40"/>
      <c r="M386" s="12"/>
      <c r="N386" s="12"/>
      <c r="O386" s="35"/>
      <c r="P386" s="45"/>
    </row>
    <row r="387" spans="1:18" ht="57.6" customHeight="1" x14ac:dyDescent="0.3">
      <c r="A387" s="11">
        <v>46296</v>
      </c>
      <c r="B387" s="12" t="str">
        <f t="shared" si="29"/>
        <v>Thu</v>
      </c>
      <c r="C387" s="13" t="str">
        <f>VLOOKUP(A387,[1]Sheet2!$A$2:$G$494,2,FALSE)</f>
        <v>10a</v>
      </c>
      <c r="D387" s="30"/>
      <c r="E387" s="24" t="s">
        <v>379</v>
      </c>
      <c r="F387" s="25">
        <v>0.54166666666666663</v>
      </c>
      <c r="G387" s="26" t="s">
        <v>48</v>
      </c>
      <c r="H387" s="27" t="s">
        <v>34</v>
      </c>
      <c r="I387" s="28" t="s">
        <v>380</v>
      </c>
      <c r="J387" s="29" t="s">
        <v>20</v>
      </c>
      <c r="K387" s="29" t="s">
        <v>28</v>
      </c>
      <c r="L387" s="40"/>
      <c r="M387" s="199">
        <f t="shared" si="34"/>
        <v>46289</v>
      </c>
      <c r="N387" s="21" t="str">
        <f t="shared" si="28"/>
        <v>Thu</v>
      </c>
      <c r="O387" s="35"/>
      <c r="P387" s="45"/>
      <c r="R387" t="str">
        <f t="shared" si="32"/>
        <v>10a</v>
      </c>
    </row>
    <row r="388" spans="1:18" ht="53.25" hidden="1" customHeight="1" x14ac:dyDescent="0.3">
      <c r="A388" s="11">
        <v>46296</v>
      </c>
      <c r="B388" s="12" t="str">
        <f t="shared" si="29"/>
        <v>Thu</v>
      </c>
      <c r="C388" s="13" t="str">
        <f>VLOOKUP(A388,[1]Sheet2!$A$2:$G$494,2,FALSE)</f>
        <v>10a</v>
      </c>
      <c r="D388" s="30"/>
      <c r="E388" s="89"/>
      <c r="F388" s="38"/>
      <c r="G388" s="39"/>
      <c r="H388" s="40"/>
      <c r="I388" s="41"/>
      <c r="J388" s="40"/>
      <c r="K388" s="40"/>
      <c r="L388" s="40"/>
      <c r="M388" s="12"/>
      <c r="N388" s="12"/>
      <c r="O388" s="35"/>
      <c r="P388" s="45"/>
      <c r="R388" t="str">
        <f t="shared" si="32"/>
        <v>10a</v>
      </c>
    </row>
    <row r="389" spans="1:18" ht="55.5" hidden="1" customHeight="1" x14ac:dyDescent="0.3">
      <c r="A389" s="11">
        <v>46296</v>
      </c>
      <c r="B389" s="12" t="str">
        <f t="shared" si="29"/>
        <v>Thu</v>
      </c>
      <c r="C389" s="13" t="str">
        <f>VLOOKUP(A389,[1]Sheet2!$A$2:$G$494,2,FALSE)</f>
        <v>10a</v>
      </c>
      <c r="D389" s="30"/>
      <c r="E389" s="89"/>
      <c r="F389" s="38"/>
      <c r="G389" s="39"/>
      <c r="H389" s="40"/>
      <c r="I389" s="41"/>
      <c r="J389" s="40"/>
      <c r="K389" s="40"/>
      <c r="L389" s="40"/>
      <c r="M389" s="12"/>
      <c r="N389" s="12"/>
      <c r="P389" s="45"/>
      <c r="R389" t="str">
        <f t="shared" si="32"/>
        <v>10a</v>
      </c>
    </row>
    <row r="390" spans="1:18" ht="70.95" hidden="1" customHeight="1" x14ac:dyDescent="0.3">
      <c r="A390" s="11">
        <v>46296</v>
      </c>
      <c r="B390" s="12" t="str">
        <f t="shared" si="29"/>
        <v>Thu</v>
      </c>
      <c r="C390" s="13" t="str">
        <f>VLOOKUP(A390,[1]Sheet2!$A$2:$G$494,2,FALSE)</f>
        <v>10a</v>
      </c>
      <c r="D390" s="30"/>
      <c r="E390" s="89"/>
      <c r="F390" s="38"/>
      <c r="G390" s="39"/>
      <c r="H390" s="40"/>
      <c r="I390" s="41"/>
      <c r="J390" s="40"/>
      <c r="K390" s="40"/>
      <c r="L390" s="40"/>
      <c r="M390" s="12"/>
      <c r="N390" s="12"/>
      <c r="O390" s="35"/>
      <c r="P390" s="45"/>
      <c r="R390" t="str">
        <f t="shared" si="32"/>
        <v>10a</v>
      </c>
    </row>
    <row r="391" spans="1:18" ht="61.5" hidden="1" customHeight="1" x14ac:dyDescent="0.3">
      <c r="A391" s="11">
        <v>46295</v>
      </c>
      <c r="B391" s="12" t="str">
        <f t="shared" si="29"/>
        <v>Wed</v>
      </c>
      <c r="C391" s="13" t="str">
        <f>VLOOKUP(A391,[1]Sheet2!$A$2:$G$494,2,FALSE)</f>
        <v>10a</v>
      </c>
      <c r="D391" s="30"/>
      <c r="E391" s="89"/>
      <c r="F391" s="38"/>
      <c r="G391" s="39"/>
      <c r="H391" s="40"/>
      <c r="I391" s="41"/>
      <c r="J391" s="40"/>
      <c r="K391" s="40"/>
      <c r="L391" s="40"/>
      <c r="M391" s="12"/>
      <c r="N391" s="12"/>
      <c r="O391" s="35"/>
      <c r="P391" s="45"/>
      <c r="R391" t="str">
        <f t="shared" si="32"/>
        <v>10a</v>
      </c>
    </row>
    <row r="392" spans="1:18" ht="48" hidden="1" customHeight="1" x14ac:dyDescent="0.3">
      <c r="A392" s="11">
        <v>46296</v>
      </c>
      <c r="B392" s="12" t="str">
        <f t="shared" si="29"/>
        <v>Thu</v>
      </c>
      <c r="C392" s="13" t="str">
        <f>VLOOKUP(A392,[1]Sheet2!$A$2:$G$494,2,FALSE)</f>
        <v>10a</v>
      </c>
      <c r="D392" s="30"/>
      <c r="E392" s="89"/>
      <c r="F392" s="38"/>
      <c r="G392" s="39"/>
      <c r="H392" s="40"/>
      <c r="I392" s="41"/>
      <c r="J392" s="40"/>
      <c r="K392" s="40"/>
      <c r="L392" s="40"/>
      <c r="M392" s="12"/>
      <c r="N392" s="12"/>
      <c r="O392" s="35"/>
      <c r="P392" s="45"/>
      <c r="R392" t="str">
        <f t="shared" si="32"/>
        <v>10a</v>
      </c>
    </row>
    <row r="393" spans="1:18" ht="60.75" hidden="1" customHeight="1" x14ac:dyDescent="0.3">
      <c r="A393" s="11">
        <v>46296</v>
      </c>
      <c r="B393" s="12" t="str">
        <f t="shared" si="29"/>
        <v>Thu</v>
      </c>
      <c r="C393" s="13" t="str">
        <f>VLOOKUP(A393,[1]Sheet2!$A$2:$G$494,2,FALSE)</f>
        <v>10a</v>
      </c>
      <c r="D393" s="30"/>
      <c r="E393" s="89"/>
      <c r="F393" s="38"/>
      <c r="G393" s="39"/>
      <c r="H393" s="40"/>
      <c r="I393" s="41"/>
      <c r="J393" s="40"/>
      <c r="K393" s="40"/>
      <c r="L393" s="40"/>
      <c r="M393" s="12"/>
      <c r="N393" s="12"/>
      <c r="O393" s="35"/>
      <c r="P393" s="45"/>
      <c r="R393" t="str">
        <f t="shared" si="32"/>
        <v>10a</v>
      </c>
    </row>
    <row r="394" spans="1:18" ht="57.75" hidden="1" customHeight="1" x14ac:dyDescent="0.3">
      <c r="A394" s="11">
        <v>46301</v>
      </c>
      <c r="B394" s="12" t="str">
        <f t="shared" si="29"/>
        <v>Tue</v>
      </c>
      <c r="C394" s="13" t="s">
        <v>381</v>
      </c>
      <c r="D394" s="30"/>
      <c r="E394" s="89"/>
      <c r="F394" s="38"/>
      <c r="G394" s="39"/>
      <c r="H394" s="40"/>
      <c r="I394" s="41"/>
      <c r="J394" s="40"/>
      <c r="K394" s="40"/>
      <c r="L394" s="61"/>
      <c r="M394" s="12"/>
      <c r="N394" s="12"/>
      <c r="P394" s="45"/>
      <c r="R394" t="str">
        <f t="shared" si="32"/>
        <v>11a</v>
      </c>
    </row>
    <row r="395" spans="1:18" ht="57.75" customHeight="1" x14ac:dyDescent="0.3">
      <c r="A395" s="11">
        <v>46303</v>
      </c>
      <c r="B395" s="12" t="str">
        <f t="shared" si="29"/>
        <v>Thu</v>
      </c>
      <c r="C395" s="13" t="str">
        <f>VLOOKUP(A395,[1]Sheet2!$A$2:$G$494,2,FALSE)</f>
        <v>11a</v>
      </c>
      <c r="D395" s="30"/>
      <c r="E395" s="240"/>
      <c r="F395" s="236"/>
      <c r="G395" s="237"/>
      <c r="H395" s="241"/>
      <c r="I395" s="242"/>
      <c r="J395" s="241"/>
      <c r="K395" s="241"/>
      <c r="L395" s="243"/>
      <c r="M395" s="233"/>
      <c r="N395" s="233"/>
      <c r="O395" s="42" t="s">
        <v>382</v>
      </c>
      <c r="P395" s="45"/>
    </row>
    <row r="396" spans="1:18" ht="193.2" customHeight="1" x14ac:dyDescent="0.3">
      <c r="A396" s="11">
        <v>46308</v>
      </c>
      <c r="B396" s="12" t="str">
        <f t="shared" si="29"/>
        <v>Tue</v>
      </c>
      <c r="C396" s="13" t="s">
        <v>383</v>
      </c>
      <c r="D396" s="30"/>
      <c r="E396" s="62" t="s">
        <v>384</v>
      </c>
      <c r="F396" s="31" t="s">
        <v>16</v>
      </c>
      <c r="G396" s="17" t="s">
        <v>17</v>
      </c>
      <c r="H396" s="63" t="s">
        <v>60</v>
      </c>
      <c r="I396" s="22" t="s">
        <v>92</v>
      </c>
      <c r="J396" s="63" t="s">
        <v>20</v>
      </c>
      <c r="K396" s="63" t="s">
        <v>93</v>
      </c>
      <c r="L396" s="48"/>
      <c r="M396" s="199">
        <f t="shared" si="34"/>
        <v>46301</v>
      </c>
      <c r="N396" s="21" t="str">
        <f t="shared" si="28"/>
        <v>Tue</v>
      </c>
      <c r="O396" s="35"/>
      <c r="P396" s="45"/>
      <c r="R396" t="str">
        <f t="shared" si="32"/>
        <v>12a</v>
      </c>
    </row>
    <row r="397" spans="1:18" ht="86.4" customHeight="1" x14ac:dyDescent="0.3">
      <c r="A397" s="11">
        <v>46309</v>
      </c>
      <c r="B397" s="12" t="str">
        <f t="shared" si="29"/>
        <v>Wed</v>
      </c>
      <c r="C397" s="13" t="str">
        <f>VLOOKUP(A397,[1]Sheet2!$A$2:$G$494,2,FALSE)</f>
        <v>12a</v>
      </c>
      <c r="D397" s="30"/>
      <c r="E397" s="24" t="s">
        <v>385</v>
      </c>
      <c r="F397" s="25">
        <v>0.5625</v>
      </c>
      <c r="G397" s="26" t="s">
        <v>48</v>
      </c>
      <c r="H397" s="27" t="s">
        <v>60</v>
      </c>
      <c r="I397" s="70" t="s">
        <v>386</v>
      </c>
      <c r="J397" s="29" t="s">
        <v>20</v>
      </c>
      <c r="K397" s="29" t="s">
        <v>28</v>
      </c>
      <c r="L397" s="48"/>
      <c r="M397" s="233"/>
      <c r="N397" s="233"/>
      <c r="P397" s="45"/>
      <c r="R397" t="str">
        <f t="shared" si="32"/>
        <v>12a</v>
      </c>
    </row>
    <row r="398" spans="1:18" ht="72" hidden="1" customHeight="1" x14ac:dyDescent="0.3">
      <c r="A398" s="11">
        <v>46310</v>
      </c>
      <c r="B398" s="12" t="str">
        <f t="shared" si="29"/>
        <v>Thu</v>
      </c>
      <c r="C398" s="13" t="str">
        <f>VLOOKUP(A398,[1]Sheet2!$A$2:$G$494,2,FALSE)</f>
        <v>12a</v>
      </c>
      <c r="D398" s="30"/>
      <c r="E398" s="13"/>
      <c r="F398" s="49"/>
      <c r="G398" s="38"/>
      <c r="H398" s="40"/>
      <c r="I398" s="50"/>
      <c r="J398" s="48"/>
      <c r="K398" s="48"/>
      <c r="L398" s="48"/>
      <c r="M398" s="12"/>
      <c r="N398" s="12"/>
      <c r="O398" s="35"/>
      <c r="P398" s="45"/>
      <c r="R398" t="str">
        <f t="shared" si="32"/>
        <v>12a</v>
      </c>
    </row>
    <row r="399" spans="1:18" ht="61.2" hidden="1" customHeight="1" x14ac:dyDescent="0.3">
      <c r="A399" s="11">
        <v>46316</v>
      </c>
      <c r="B399" s="12" t="str">
        <f t="shared" si="29"/>
        <v>Wed</v>
      </c>
      <c r="C399" s="13" t="str">
        <f>VLOOKUP(A399,[1]Sheet2!$A$2:$G$494,2,FALSE)</f>
        <v>13a</v>
      </c>
      <c r="D399" s="30"/>
      <c r="E399" s="13"/>
      <c r="F399" s="49"/>
      <c r="G399" s="38"/>
      <c r="H399" s="40"/>
      <c r="I399" s="50"/>
      <c r="J399" s="48"/>
      <c r="K399" s="48"/>
      <c r="L399" s="48"/>
      <c r="M399" s="12"/>
      <c r="N399" s="12"/>
      <c r="P399" s="45"/>
      <c r="R399" t="str">
        <f t="shared" si="32"/>
        <v>13a</v>
      </c>
    </row>
    <row r="400" spans="1:18" ht="72" hidden="1" customHeight="1" x14ac:dyDescent="0.3">
      <c r="A400" s="11">
        <v>46317</v>
      </c>
      <c r="B400" s="12" t="str">
        <f t="shared" si="29"/>
        <v>Thu</v>
      </c>
      <c r="C400" s="13" t="str">
        <f>VLOOKUP(A400,[1]Sheet2!$A$2:$G$494,2,FALSE)</f>
        <v>13a</v>
      </c>
      <c r="D400" s="30"/>
      <c r="E400" s="13"/>
      <c r="F400" s="51"/>
      <c r="G400" s="51"/>
      <c r="H400" s="48"/>
      <c r="I400" s="50"/>
      <c r="J400" s="48"/>
      <c r="K400" s="48"/>
      <c r="L400" s="40"/>
      <c r="M400" s="12"/>
      <c r="N400" s="12"/>
      <c r="O400" s="35"/>
      <c r="P400" s="45"/>
      <c r="R400" t="str">
        <f t="shared" si="32"/>
        <v>13a</v>
      </c>
    </row>
    <row r="401" spans="1:18" ht="36" x14ac:dyDescent="0.3">
      <c r="A401" s="11">
        <v>46322</v>
      </c>
      <c r="B401" s="12" t="str">
        <f t="shared" si="29"/>
        <v>Tue</v>
      </c>
      <c r="C401" s="13" t="str">
        <f>VLOOKUP(A401,[1]Sheet2!$A$2:$G$494,2,FALSE)</f>
        <v>13a</v>
      </c>
      <c r="D401" s="30"/>
      <c r="E401" s="15" t="s">
        <v>387</v>
      </c>
      <c r="F401" s="31" t="s">
        <v>16</v>
      </c>
      <c r="G401" s="17" t="s">
        <v>17</v>
      </c>
      <c r="H401" s="32" t="s">
        <v>45</v>
      </c>
      <c r="I401" s="33" t="s">
        <v>98</v>
      </c>
      <c r="J401" s="32" t="s">
        <v>20</v>
      </c>
      <c r="K401" s="32" t="s">
        <v>388</v>
      </c>
      <c r="L401" s="48"/>
      <c r="M401" s="199">
        <f t="shared" si="34"/>
        <v>46315</v>
      </c>
      <c r="N401" s="21" t="str">
        <f t="shared" ref="N401" si="35">TEXT(M401,"ddd")</f>
        <v>Tue</v>
      </c>
      <c r="O401" s="35"/>
      <c r="P401" s="45"/>
      <c r="R401" t="str">
        <f t="shared" si="32"/>
        <v>13a</v>
      </c>
    </row>
    <row r="402" spans="1:18" ht="43.2" hidden="1" customHeight="1" x14ac:dyDescent="0.3">
      <c r="A402" s="11">
        <v>46323</v>
      </c>
      <c r="B402" s="12" t="str">
        <f t="shared" ref="B402:B410" si="36">TEXT(A402,"ddd")</f>
        <v>Wed</v>
      </c>
      <c r="C402" s="13" t="s">
        <v>389</v>
      </c>
      <c r="D402" s="30"/>
      <c r="E402" s="13"/>
      <c r="F402" s="51"/>
      <c r="G402" s="51"/>
      <c r="H402" s="114"/>
      <c r="I402" s="57"/>
      <c r="J402" s="48"/>
      <c r="K402" s="48"/>
      <c r="L402" s="40"/>
      <c r="M402" s="12"/>
      <c r="N402" s="12"/>
      <c r="P402" s="45"/>
      <c r="R402" t="str">
        <f t="shared" si="32"/>
        <v>13a</v>
      </c>
    </row>
    <row r="403" spans="1:18" ht="43.2" customHeight="1" x14ac:dyDescent="0.3">
      <c r="A403" s="11">
        <v>46324</v>
      </c>
      <c r="B403" s="12" t="str">
        <f t="shared" si="36"/>
        <v>Thu</v>
      </c>
      <c r="C403" s="13" t="s">
        <v>389</v>
      </c>
      <c r="D403" s="30"/>
      <c r="E403" s="15" t="s">
        <v>390</v>
      </c>
      <c r="F403" s="31" t="s">
        <v>16</v>
      </c>
      <c r="G403" s="17" t="s">
        <v>17</v>
      </c>
      <c r="H403" s="32" t="s">
        <v>34</v>
      </c>
      <c r="I403" s="33" t="s">
        <v>35</v>
      </c>
      <c r="J403" s="32" t="s">
        <v>20</v>
      </c>
      <c r="K403" s="32" t="s">
        <v>36</v>
      </c>
      <c r="L403" s="48"/>
      <c r="M403" s="199">
        <f>WORKDAY(A404,$Q$1)</f>
        <v>46323</v>
      </c>
      <c r="N403" s="21" t="str">
        <f>TEXT(M403,"ddd")</f>
        <v>Wed</v>
      </c>
      <c r="O403" s="42" t="s">
        <v>391</v>
      </c>
      <c r="P403" s="45"/>
    </row>
    <row r="404" spans="1:18" ht="43.95" hidden="1" customHeight="1" x14ac:dyDescent="0.3">
      <c r="A404" s="11">
        <v>46330</v>
      </c>
      <c r="B404" s="12" t="str">
        <f t="shared" si="36"/>
        <v>Wed</v>
      </c>
      <c r="C404" s="13" t="str">
        <f>VLOOKUP(A404,[1]Sheet2!$A$2:$G$494,2,FALSE)</f>
        <v>14a</v>
      </c>
      <c r="D404" s="30"/>
      <c r="E404" s="13"/>
      <c r="F404" s="51"/>
      <c r="G404" s="51"/>
      <c r="H404" s="201"/>
      <c r="I404" s="50"/>
      <c r="J404" s="48"/>
      <c r="K404" s="48"/>
      <c r="L404" s="48"/>
      <c r="M404" s="48"/>
      <c r="N404" s="244"/>
      <c r="P404" s="45"/>
      <c r="R404" t="str">
        <f t="shared" si="32"/>
        <v>14a</v>
      </c>
    </row>
    <row r="405" spans="1:18" ht="14.4" customHeight="1" x14ac:dyDescent="0.3">
      <c r="A405" s="11">
        <v>46336</v>
      </c>
      <c r="B405" s="12" t="str">
        <f t="shared" si="36"/>
        <v>Tue</v>
      </c>
      <c r="C405" s="13" t="str">
        <f>VLOOKUP(A405,[1]Sheet2!$A$2:$G$494,2,FALSE)</f>
        <v xml:space="preserve">15a </v>
      </c>
      <c r="D405" s="30"/>
      <c r="E405" s="24" t="s">
        <v>392</v>
      </c>
      <c r="F405" s="25">
        <v>0.54166666666666663</v>
      </c>
      <c r="G405" s="71" t="s">
        <v>48</v>
      </c>
      <c r="H405" s="27" t="s">
        <v>34</v>
      </c>
      <c r="I405" s="245" t="s">
        <v>393</v>
      </c>
      <c r="J405" s="29" t="s">
        <v>20</v>
      </c>
      <c r="K405" s="29" t="s">
        <v>51</v>
      </c>
      <c r="L405" s="75"/>
      <c r="M405" s="12"/>
      <c r="N405" s="12"/>
      <c r="O405" s="35"/>
      <c r="P405" s="45"/>
      <c r="R405" t="str">
        <f t="shared" si="32"/>
        <v xml:space="preserve">15a </v>
      </c>
    </row>
    <row r="406" spans="1:18" hidden="1" x14ac:dyDescent="0.3">
      <c r="A406" s="11">
        <v>46337</v>
      </c>
      <c r="B406" s="12" t="str">
        <f t="shared" si="36"/>
        <v>Wed</v>
      </c>
      <c r="C406" s="13" t="str">
        <f>VLOOKUP(A406,[1]Sheet2!$A$2:$G$494,2,FALSE)</f>
        <v xml:space="preserve">15a </v>
      </c>
      <c r="D406" s="30"/>
      <c r="E406" s="13"/>
      <c r="F406" s="51"/>
      <c r="G406" s="51"/>
      <c r="H406" s="48"/>
      <c r="I406" s="50"/>
      <c r="J406" s="48"/>
      <c r="K406" s="48"/>
      <c r="L406" s="48"/>
      <c r="M406" s="12"/>
      <c r="N406" s="12"/>
      <c r="P406" s="45"/>
      <c r="R406" t="str">
        <f t="shared" si="32"/>
        <v xml:space="preserve">15a </v>
      </c>
    </row>
    <row r="407" spans="1:18" ht="57.6" customHeight="1" x14ac:dyDescent="0.3">
      <c r="A407" s="11">
        <v>46343</v>
      </c>
      <c r="B407" s="12" t="str">
        <f t="shared" si="36"/>
        <v>Tue</v>
      </c>
      <c r="C407" s="13" t="str">
        <f>VLOOKUP(A407,[1]Sheet2!$A$2:$G$494,2,FALSE)</f>
        <v>16a</v>
      </c>
      <c r="D407" s="30"/>
      <c r="E407" s="13"/>
      <c r="F407" s="51"/>
      <c r="G407" s="51"/>
      <c r="H407" s="48"/>
      <c r="I407" s="50"/>
      <c r="J407" s="48"/>
      <c r="K407" s="48"/>
      <c r="L407" s="79"/>
      <c r="M407" s="12"/>
      <c r="N407" s="12"/>
      <c r="O407" s="42" t="s">
        <v>394</v>
      </c>
      <c r="P407" s="45"/>
      <c r="R407" t="str">
        <f t="shared" si="32"/>
        <v>16a</v>
      </c>
    </row>
    <row r="408" spans="1:18" hidden="1" x14ac:dyDescent="0.3">
      <c r="A408" s="11">
        <v>46344</v>
      </c>
      <c r="B408" s="12" t="str">
        <f t="shared" si="36"/>
        <v>Wed</v>
      </c>
      <c r="C408" s="13" t="str">
        <f>VLOOKUP(A408,[1]Sheet2!$A$2:$G$494,2,FALSE)</f>
        <v>16a</v>
      </c>
      <c r="D408" s="30"/>
      <c r="E408" s="78"/>
      <c r="F408" s="74"/>
      <c r="G408" s="73"/>
      <c r="H408" s="75"/>
      <c r="I408" s="76"/>
      <c r="J408" s="79"/>
      <c r="K408" s="79"/>
      <c r="L408" s="48"/>
      <c r="M408" s="12"/>
      <c r="N408" s="12"/>
      <c r="P408" s="45"/>
      <c r="R408" t="str">
        <f t="shared" si="32"/>
        <v>16a</v>
      </c>
    </row>
    <row r="409" spans="1:18" hidden="1" x14ac:dyDescent="0.3">
      <c r="A409"/>
      <c r="E409" s="13"/>
      <c r="F409" s="51"/>
      <c r="G409" s="51"/>
      <c r="H409" s="48"/>
      <c r="I409" s="50"/>
      <c r="J409" s="48"/>
      <c r="K409" s="48"/>
      <c r="N409" s="81"/>
    </row>
    <row r="410" spans="1:18" x14ac:dyDescent="0.3">
      <c r="H410" s="81"/>
      <c r="N410" s="81"/>
    </row>
    <row r="411" spans="1:18" x14ac:dyDescent="0.3">
      <c r="N411" s="81"/>
    </row>
    <row r="412" spans="1:18" x14ac:dyDescent="0.3">
      <c r="N412" s="81"/>
    </row>
    <row r="413" spans="1:18" x14ac:dyDescent="0.3">
      <c r="N413" s="81"/>
    </row>
    <row r="414" spans="1:18" x14ac:dyDescent="0.3">
      <c r="N414" s="81"/>
    </row>
    <row r="415" spans="1:18" x14ac:dyDescent="0.3">
      <c r="N415" s="81"/>
    </row>
    <row r="416" spans="1:18" x14ac:dyDescent="0.3">
      <c r="N416" s="81"/>
    </row>
    <row r="417" spans="14:14" x14ac:dyDescent="0.3">
      <c r="N417" s="81"/>
    </row>
    <row r="418" spans="14:14" x14ac:dyDescent="0.3">
      <c r="N418" s="81"/>
    </row>
    <row r="419" spans="14:14" x14ac:dyDescent="0.3">
      <c r="N419" s="81"/>
    </row>
    <row r="420" spans="14:14" x14ac:dyDescent="0.3">
      <c r="N420" s="81"/>
    </row>
    <row r="421" spans="14:14" x14ac:dyDescent="0.3">
      <c r="N421" s="81"/>
    </row>
    <row r="422" spans="14:14" x14ac:dyDescent="0.3">
      <c r="N422" s="81"/>
    </row>
    <row r="423" spans="14:14" x14ac:dyDescent="0.3">
      <c r="N423" s="81"/>
    </row>
    <row r="424" spans="14:14" x14ac:dyDescent="0.3">
      <c r="N424" s="81"/>
    </row>
    <row r="425" spans="14:14" x14ac:dyDescent="0.3">
      <c r="N425" s="81"/>
    </row>
    <row r="426" spans="14:14" x14ac:dyDescent="0.3">
      <c r="N426" s="81"/>
    </row>
    <row r="427" spans="14:14" x14ac:dyDescent="0.3">
      <c r="N427" s="81"/>
    </row>
    <row r="428" spans="14:14" x14ac:dyDescent="0.3">
      <c r="N428" s="81"/>
    </row>
    <row r="429" spans="14:14" x14ac:dyDescent="0.3">
      <c r="N429" s="81"/>
    </row>
    <row r="430" spans="14:14" x14ac:dyDescent="0.3">
      <c r="N430" s="81"/>
    </row>
    <row r="431" spans="14:14" x14ac:dyDescent="0.3">
      <c r="N431" s="81"/>
    </row>
    <row r="432" spans="14:14" x14ac:dyDescent="0.3">
      <c r="N432" s="81"/>
    </row>
    <row r="433" spans="14:14" x14ac:dyDescent="0.3">
      <c r="N433" s="81"/>
    </row>
    <row r="434" spans="14:14" x14ac:dyDescent="0.3">
      <c r="N434" s="81"/>
    </row>
    <row r="435" spans="14:14" x14ac:dyDescent="0.3">
      <c r="N435" s="81"/>
    </row>
    <row r="436" spans="14:14" x14ac:dyDescent="0.3">
      <c r="N436" s="81"/>
    </row>
    <row r="437" spans="14:14" x14ac:dyDescent="0.3">
      <c r="N437" s="81"/>
    </row>
    <row r="438" spans="14:14" x14ac:dyDescent="0.3">
      <c r="N438" s="81"/>
    </row>
    <row r="439" spans="14:14" x14ac:dyDescent="0.3">
      <c r="N439" s="81"/>
    </row>
    <row r="440" spans="14:14" x14ac:dyDescent="0.3">
      <c r="N440" s="81"/>
    </row>
    <row r="441" spans="14:14" x14ac:dyDescent="0.3">
      <c r="N441" s="81"/>
    </row>
    <row r="442" spans="14:14" x14ac:dyDescent="0.3">
      <c r="N442" s="81"/>
    </row>
    <row r="443" spans="14:14" x14ac:dyDescent="0.3">
      <c r="N443" s="81"/>
    </row>
    <row r="444" spans="14:14" x14ac:dyDescent="0.3">
      <c r="N444" s="81"/>
    </row>
    <row r="445" spans="14:14" x14ac:dyDescent="0.3">
      <c r="N445" s="81"/>
    </row>
    <row r="446" spans="14:14" x14ac:dyDescent="0.3">
      <c r="N446" s="81"/>
    </row>
    <row r="447" spans="14:14" x14ac:dyDescent="0.3">
      <c r="N447" s="81"/>
    </row>
    <row r="448" spans="14:14" x14ac:dyDescent="0.3">
      <c r="N448" s="81"/>
    </row>
    <row r="449" spans="14:14" x14ac:dyDescent="0.3">
      <c r="N449" s="81"/>
    </row>
    <row r="450" spans="14:14" x14ac:dyDescent="0.3">
      <c r="N450" s="81"/>
    </row>
    <row r="451" spans="14:14" x14ac:dyDescent="0.3">
      <c r="N451" s="81"/>
    </row>
    <row r="452" spans="14:14" x14ac:dyDescent="0.3">
      <c r="N452" s="81"/>
    </row>
    <row r="453" spans="14:14" x14ac:dyDescent="0.3">
      <c r="N453" s="81"/>
    </row>
    <row r="454" spans="14:14" x14ac:dyDescent="0.3">
      <c r="N454" s="81"/>
    </row>
    <row r="455" spans="14:14" x14ac:dyDescent="0.3">
      <c r="N455" s="81"/>
    </row>
    <row r="456" spans="14:14" x14ac:dyDescent="0.3">
      <c r="N456" s="81"/>
    </row>
    <row r="457" spans="14:14" x14ac:dyDescent="0.3">
      <c r="N457" s="81"/>
    </row>
    <row r="458" spans="14:14" x14ac:dyDescent="0.3">
      <c r="N458" s="81"/>
    </row>
    <row r="459" spans="14:14" x14ac:dyDescent="0.3">
      <c r="N459" s="81"/>
    </row>
    <row r="460" spans="14:14" x14ac:dyDescent="0.3">
      <c r="N460" s="81"/>
    </row>
    <row r="461" spans="14:14" x14ac:dyDescent="0.3">
      <c r="N461" s="81"/>
    </row>
    <row r="462" spans="14:14" x14ac:dyDescent="0.3">
      <c r="N462" s="81"/>
    </row>
    <row r="463" spans="14:14" x14ac:dyDescent="0.3">
      <c r="N463" s="81"/>
    </row>
    <row r="464" spans="14:14" x14ac:dyDescent="0.3">
      <c r="N464" s="81"/>
    </row>
    <row r="465" spans="14:14" x14ac:dyDescent="0.3">
      <c r="N465" s="81"/>
    </row>
    <row r="466" spans="14:14" x14ac:dyDescent="0.3">
      <c r="N466" s="81"/>
    </row>
    <row r="467" spans="14:14" x14ac:dyDescent="0.3">
      <c r="N467" s="81"/>
    </row>
    <row r="468" spans="14:14" x14ac:dyDescent="0.3">
      <c r="N468" s="81"/>
    </row>
    <row r="469" spans="14:14" x14ac:dyDescent="0.3">
      <c r="N469" s="81"/>
    </row>
    <row r="470" spans="14:14" x14ac:dyDescent="0.3">
      <c r="N470" s="81"/>
    </row>
    <row r="471" spans="14:14" x14ac:dyDescent="0.3">
      <c r="N471" s="81"/>
    </row>
    <row r="472" spans="14:14" x14ac:dyDescent="0.3">
      <c r="N472" s="81"/>
    </row>
    <row r="473" spans="14:14" x14ac:dyDescent="0.3">
      <c r="N473" s="81"/>
    </row>
    <row r="474" spans="14:14" x14ac:dyDescent="0.3">
      <c r="N474" s="81"/>
    </row>
    <row r="475" spans="14:14" x14ac:dyDescent="0.3">
      <c r="N475" s="81"/>
    </row>
    <row r="476" spans="14:14" x14ac:dyDescent="0.3">
      <c r="N476" s="81"/>
    </row>
    <row r="477" spans="14:14" x14ac:dyDescent="0.3">
      <c r="N477" s="81"/>
    </row>
    <row r="478" spans="14:14" x14ac:dyDescent="0.3">
      <c r="N478" s="81"/>
    </row>
    <row r="479" spans="14:14" x14ac:dyDescent="0.3">
      <c r="N479" s="81"/>
    </row>
    <row r="480" spans="14:14" x14ac:dyDescent="0.3">
      <c r="N480" s="81"/>
    </row>
    <row r="481" spans="14:14" x14ac:dyDescent="0.3">
      <c r="N481" s="81"/>
    </row>
    <row r="482" spans="14:14" x14ac:dyDescent="0.3">
      <c r="N482" s="81"/>
    </row>
    <row r="483" spans="14:14" x14ac:dyDescent="0.3">
      <c r="N483" s="81"/>
    </row>
    <row r="484" spans="14:14" x14ac:dyDescent="0.3">
      <c r="N484" s="81"/>
    </row>
    <row r="485" spans="14:14" x14ac:dyDescent="0.3">
      <c r="N485" s="81"/>
    </row>
    <row r="486" spans="14:14" x14ac:dyDescent="0.3">
      <c r="N486" s="81"/>
    </row>
    <row r="487" spans="14:14" x14ac:dyDescent="0.3">
      <c r="N487" s="81"/>
    </row>
    <row r="488" spans="14:14" x14ac:dyDescent="0.3">
      <c r="N488" s="81"/>
    </row>
    <row r="489" spans="14:14" x14ac:dyDescent="0.3">
      <c r="N489" s="81"/>
    </row>
    <row r="490" spans="14:14" x14ac:dyDescent="0.3">
      <c r="N490" s="81"/>
    </row>
    <row r="491" spans="14:14" x14ac:dyDescent="0.3">
      <c r="N491" s="81"/>
    </row>
    <row r="492" spans="14:14" x14ac:dyDescent="0.3">
      <c r="N492" s="81"/>
    </row>
    <row r="493" spans="14:14" x14ac:dyDescent="0.3">
      <c r="N493" s="81"/>
    </row>
    <row r="494" spans="14:14" x14ac:dyDescent="0.3">
      <c r="N494" s="81"/>
    </row>
    <row r="495" spans="14:14" x14ac:dyDescent="0.3">
      <c r="N495" s="81"/>
    </row>
    <row r="496" spans="14:14" x14ac:dyDescent="0.3">
      <c r="N496" s="81"/>
    </row>
    <row r="497" spans="14:14" x14ac:dyDescent="0.3">
      <c r="N497" s="81"/>
    </row>
    <row r="498" spans="14:14" x14ac:dyDescent="0.3">
      <c r="N498" s="81"/>
    </row>
    <row r="499" spans="14:14" x14ac:dyDescent="0.3">
      <c r="N499" s="81"/>
    </row>
    <row r="500" spans="14:14" x14ac:dyDescent="0.3">
      <c r="N500" s="81"/>
    </row>
    <row r="501" spans="14:14" x14ac:dyDescent="0.3">
      <c r="N501" s="81"/>
    </row>
    <row r="502" spans="14:14" x14ac:dyDescent="0.3">
      <c r="N502" s="81"/>
    </row>
    <row r="503" spans="14:14" x14ac:dyDescent="0.3">
      <c r="N503" s="81"/>
    </row>
    <row r="504" spans="14:14" x14ac:dyDescent="0.3">
      <c r="N504" s="81"/>
    </row>
    <row r="505" spans="14:14" x14ac:dyDescent="0.3">
      <c r="N505" s="81"/>
    </row>
    <row r="506" spans="14:14" x14ac:dyDescent="0.3">
      <c r="N506" s="81"/>
    </row>
    <row r="507" spans="14:14" x14ac:dyDescent="0.3">
      <c r="N507" s="81"/>
    </row>
    <row r="508" spans="14:14" x14ac:dyDescent="0.3">
      <c r="N508" s="81"/>
    </row>
    <row r="509" spans="14:14" x14ac:dyDescent="0.3">
      <c r="N509" s="81"/>
    </row>
    <row r="510" spans="14:14" x14ac:dyDescent="0.3">
      <c r="N510" s="81"/>
    </row>
    <row r="511" spans="14:14" x14ac:dyDescent="0.3">
      <c r="N511" s="81"/>
    </row>
    <row r="512" spans="14:14" x14ac:dyDescent="0.3">
      <c r="N512" s="81"/>
    </row>
    <row r="513" spans="14:14" x14ac:dyDescent="0.3">
      <c r="N513" s="81"/>
    </row>
    <row r="514" spans="14:14" x14ac:dyDescent="0.3">
      <c r="N514" s="81"/>
    </row>
    <row r="515" spans="14:14" x14ac:dyDescent="0.3">
      <c r="N515" s="81"/>
    </row>
    <row r="516" spans="14:14" x14ac:dyDescent="0.3">
      <c r="N516" s="81"/>
    </row>
    <row r="517" spans="14:14" x14ac:dyDescent="0.3">
      <c r="N517" s="81"/>
    </row>
    <row r="518" spans="14:14" x14ac:dyDescent="0.3">
      <c r="N518" s="81"/>
    </row>
    <row r="519" spans="14:14" x14ac:dyDescent="0.3">
      <c r="N519" s="81"/>
    </row>
    <row r="520" spans="14:14" x14ac:dyDescent="0.3">
      <c r="N520" s="81"/>
    </row>
    <row r="521" spans="14:14" x14ac:dyDescent="0.3">
      <c r="N521" s="81"/>
    </row>
    <row r="522" spans="14:14" x14ac:dyDescent="0.3">
      <c r="N522" s="81"/>
    </row>
    <row r="523" spans="14:14" x14ac:dyDescent="0.3">
      <c r="N523" s="81"/>
    </row>
    <row r="524" spans="14:14" x14ac:dyDescent="0.3">
      <c r="N524" s="81"/>
    </row>
    <row r="525" spans="14:14" x14ac:dyDescent="0.3">
      <c r="N525" s="81"/>
    </row>
    <row r="526" spans="14:14" x14ac:dyDescent="0.3">
      <c r="N526" s="81"/>
    </row>
    <row r="527" spans="14:14" x14ac:dyDescent="0.3">
      <c r="N527" s="81"/>
    </row>
    <row r="528" spans="14:14" x14ac:dyDescent="0.3">
      <c r="N528" s="81"/>
    </row>
    <row r="529" spans="14:14" x14ac:dyDescent="0.3">
      <c r="N529" s="81"/>
    </row>
    <row r="530" spans="14:14" x14ac:dyDescent="0.3">
      <c r="N530" s="81"/>
    </row>
    <row r="531" spans="14:14" x14ac:dyDescent="0.3">
      <c r="N531" s="81"/>
    </row>
    <row r="532" spans="14:14" x14ac:dyDescent="0.3">
      <c r="N532" s="81"/>
    </row>
    <row r="533" spans="14:14" x14ac:dyDescent="0.3">
      <c r="N533" s="81"/>
    </row>
    <row r="534" spans="14:14" x14ac:dyDescent="0.3">
      <c r="N534" s="81"/>
    </row>
    <row r="535" spans="14:14" x14ac:dyDescent="0.3">
      <c r="N535" s="81"/>
    </row>
    <row r="536" spans="14:14" x14ac:dyDescent="0.3">
      <c r="N536" s="81"/>
    </row>
    <row r="537" spans="14:14" x14ac:dyDescent="0.3">
      <c r="N537" s="81"/>
    </row>
    <row r="538" spans="14:14" x14ac:dyDescent="0.3">
      <c r="N538" s="81"/>
    </row>
    <row r="539" spans="14:14" x14ac:dyDescent="0.3">
      <c r="N539" s="81"/>
    </row>
    <row r="540" spans="14:14" x14ac:dyDescent="0.3">
      <c r="N540" s="81"/>
    </row>
    <row r="541" spans="14:14" x14ac:dyDescent="0.3">
      <c r="N541" s="81"/>
    </row>
    <row r="542" spans="14:14" x14ac:dyDescent="0.3">
      <c r="N542" s="81"/>
    </row>
    <row r="543" spans="14:14" x14ac:dyDescent="0.3">
      <c r="N543" s="81"/>
    </row>
    <row r="544" spans="14:14" x14ac:dyDescent="0.3">
      <c r="N544" s="81"/>
    </row>
    <row r="545" spans="14:14" x14ac:dyDescent="0.3">
      <c r="N545" s="81"/>
    </row>
    <row r="546" spans="14:14" x14ac:dyDescent="0.3">
      <c r="N546" s="81"/>
    </row>
    <row r="547" spans="14:14" x14ac:dyDescent="0.3">
      <c r="N547" s="81"/>
    </row>
    <row r="548" spans="14:14" x14ac:dyDescent="0.3">
      <c r="N548" s="81"/>
    </row>
    <row r="549" spans="14:14" x14ac:dyDescent="0.3">
      <c r="N549" s="81"/>
    </row>
    <row r="550" spans="14:14" x14ac:dyDescent="0.3">
      <c r="N550" s="81"/>
    </row>
    <row r="551" spans="14:14" x14ac:dyDescent="0.3">
      <c r="N551" s="81"/>
    </row>
    <row r="552" spans="14:14" x14ac:dyDescent="0.3">
      <c r="N552" s="81"/>
    </row>
    <row r="553" spans="14:14" x14ac:dyDescent="0.3">
      <c r="N553" s="81"/>
    </row>
    <row r="554" spans="14:14" x14ac:dyDescent="0.3">
      <c r="N554" s="81"/>
    </row>
    <row r="555" spans="14:14" x14ac:dyDescent="0.3">
      <c r="N555" s="81"/>
    </row>
    <row r="556" spans="14:14" x14ac:dyDescent="0.3">
      <c r="N556" s="81"/>
    </row>
    <row r="557" spans="14:14" x14ac:dyDescent="0.3">
      <c r="N557" s="81"/>
    </row>
    <row r="558" spans="14:14" x14ac:dyDescent="0.3">
      <c r="N558" s="81"/>
    </row>
    <row r="559" spans="14:14" x14ac:dyDescent="0.3">
      <c r="N559" s="81"/>
    </row>
    <row r="560" spans="14:14" x14ac:dyDescent="0.3">
      <c r="N560" s="81"/>
    </row>
    <row r="561" spans="14:14" x14ac:dyDescent="0.3">
      <c r="N561" s="81"/>
    </row>
    <row r="562" spans="14:14" x14ac:dyDescent="0.3">
      <c r="N562" s="81"/>
    </row>
    <row r="563" spans="14:14" x14ac:dyDescent="0.3">
      <c r="N563" s="81"/>
    </row>
    <row r="564" spans="14:14" x14ac:dyDescent="0.3">
      <c r="N564" s="81"/>
    </row>
    <row r="565" spans="14:14" x14ac:dyDescent="0.3">
      <c r="N565" s="81"/>
    </row>
    <row r="566" spans="14:14" x14ac:dyDescent="0.3">
      <c r="N566" s="81"/>
    </row>
    <row r="567" spans="14:14" x14ac:dyDescent="0.3">
      <c r="N567" s="81"/>
    </row>
    <row r="568" spans="14:14" x14ac:dyDescent="0.3">
      <c r="N568" s="81"/>
    </row>
    <row r="569" spans="14:14" x14ac:dyDescent="0.3">
      <c r="N569" s="81"/>
    </row>
    <row r="570" spans="14:14" x14ac:dyDescent="0.3">
      <c r="N570" s="81"/>
    </row>
    <row r="571" spans="14:14" x14ac:dyDescent="0.3">
      <c r="N571" s="81"/>
    </row>
    <row r="572" spans="14:14" x14ac:dyDescent="0.3">
      <c r="N572" s="81"/>
    </row>
    <row r="573" spans="14:14" x14ac:dyDescent="0.3">
      <c r="N573" s="81"/>
    </row>
    <row r="574" spans="14:14" x14ac:dyDescent="0.3">
      <c r="N574" s="81"/>
    </row>
    <row r="575" spans="14:14" x14ac:dyDescent="0.3">
      <c r="N575" s="81"/>
    </row>
    <row r="576" spans="14:14" x14ac:dyDescent="0.3">
      <c r="N576" s="81"/>
    </row>
    <row r="577" spans="14:14" x14ac:dyDescent="0.3">
      <c r="N577" s="81"/>
    </row>
    <row r="578" spans="14:14" x14ac:dyDescent="0.3">
      <c r="N578" s="81"/>
    </row>
    <row r="579" spans="14:14" x14ac:dyDescent="0.3">
      <c r="N579" s="81"/>
    </row>
    <row r="580" spans="14:14" x14ac:dyDescent="0.3">
      <c r="N580" s="81"/>
    </row>
    <row r="581" spans="14:14" x14ac:dyDescent="0.3">
      <c r="N581" s="81"/>
    </row>
    <row r="582" spans="14:14" x14ac:dyDescent="0.3">
      <c r="N582" s="81"/>
    </row>
    <row r="583" spans="14:14" x14ac:dyDescent="0.3">
      <c r="N583" s="81"/>
    </row>
    <row r="584" spans="14:14" x14ac:dyDescent="0.3">
      <c r="N584" s="81"/>
    </row>
    <row r="585" spans="14:14" x14ac:dyDescent="0.3">
      <c r="N585" s="81"/>
    </row>
    <row r="586" spans="14:14" x14ac:dyDescent="0.3">
      <c r="N586" s="81"/>
    </row>
    <row r="587" spans="14:14" x14ac:dyDescent="0.3">
      <c r="N587" s="81"/>
    </row>
    <row r="588" spans="14:14" x14ac:dyDescent="0.3">
      <c r="N588" s="81"/>
    </row>
    <row r="589" spans="14:14" x14ac:dyDescent="0.3">
      <c r="N589" s="81"/>
    </row>
    <row r="590" spans="14:14" x14ac:dyDescent="0.3">
      <c r="N590" s="81"/>
    </row>
    <row r="591" spans="14:14" x14ac:dyDescent="0.3">
      <c r="N591" s="81"/>
    </row>
    <row r="592" spans="14:14" x14ac:dyDescent="0.3">
      <c r="N592" s="81"/>
    </row>
    <row r="593" spans="14:14" x14ac:dyDescent="0.3">
      <c r="N593" s="81"/>
    </row>
    <row r="594" spans="14:14" x14ac:dyDescent="0.3">
      <c r="N594" s="81"/>
    </row>
    <row r="595" spans="14:14" x14ac:dyDescent="0.3">
      <c r="N595" s="81"/>
    </row>
    <row r="596" spans="14:14" x14ac:dyDescent="0.3">
      <c r="N596" s="81"/>
    </row>
    <row r="597" spans="14:14" x14ac:dyDescent="0.3">
      <c r="N597" s="81"/>
    </row>
    <row r="598" spans="14:14" x14ac:dyDescent="0.3">
      <c r="N598" s="81"/>
    </row>
    <row r="599" spans="14:14" x14ac:dyDescent="0.3">
      <c r="N599" s="81"/>
    </row>
    <row r="600" spans="14:14" x14ac:dyDescent="0.3">
      <c r="N600" s="81"/>
    </row>
    <row r="601" spans="14:14" x14ac:dyDescent="0.3">
      <c r="N601" s="81"/>
    </row>
    <row r="602" spans="14:14" x14ac:dyDescent="0.3">
      <c r="N602" s="81"/>
    </row>
    <row r="603" spans="14:14" x14ac:dyDescent="0.3">
      <c r="N603" s="81"/>
    </row>
    <row r="604" spans="14:14" x14ac:dyDescent="0.3">
      <c r="N604" s="81"/>
    </row>
    <row r="605" spans="14:14" x14ac:dyDescent="0.3">
      <c r="N605" s="81"/>
    </row>
    <row r="606" spans="14:14" x14ac:dyDescent="0.3">
      <c r="N606" s="81"/>
    </row>
    <row r="607" spans="14:14" x14ac:dyDescent="0.3">
      <c r="N607" s="81"/>
    </row>
    <row r="608" spans="14:14" x14ac:dyDescent="0.3">
      <c r="N608" s="81"/>
    </row>
    <row r="609" spans="14:14" x14ac:dyDescent="0.3">
      <c r="N609" s="81"/>
    </row>
    <row r="610" spans="14:14" x14ac:dyDescent="0.3">
      <c r="N610" s="81"/>
    </row>
    <row r="611" spans="14:14" x14ac:dyDescent="0.3">
      <c r="N611" s="81"/>
    </row>
    <row r="612" spans="14:14" x14ac:dyDescent="0.3">
      <c r="N612" s="81"/>
    </row>
    <row r="613" spans="14:14" x14ac:dyDescent="0.3">
      <c r="N613" s="81"/>
    </row>
    <row r="614" spans="14:14" x14ac:dyDescent="0.3">
      <c r="N614" s="81"/>
    </row>
    <row r="615" spans="14:14" x14ac:dyDescent="0.3">
      <c r="N615" s="81"/>
    </row>
    <row r="616" spans="14:14" x14ac:dyDescent="0.3">
      <c r="N616" s="81"/>
    </row>
    <row r="617" spans="14:14" x14ac:dyDescent="0.3">
      <c r="N617" s="81"/>
    </row>
    <row r="618" spans="14:14" x14ac:dyDescent="0.3">
      <c r="N618" s="81"/>
    </row>
    <row r="619" spans="14:14" x14ac:dyDescent="0.3">
      <c r="N619" s="81"/>
    </row>
    <row r="620" spans="14:14" x14ac:dyDescent="0.3">
      <c r="N620" s="81"/>
    </row>
    <row r="621" spans="14:14" x14ac:dyDescent="0.3">
      <c r="N621" s="81"/>
    </row>
    <row r="622" spans="14:14" x14ac:dyDescent="0.3">
      <c r="N622" s="81"/>
    </row>
    <row r="623" spans="14:14" x14ac:dyDescent="0.3">
      <c r="N623" s="81"/>
    </row>
    <row r="624" spans="14:14" x14ac:dyDescent="0.3">
      <c r="N624" s="81"/>
    </row>
    <row r="625" spans="14:14" x14ac:dyDescent="0.3">
      <c r="N625" s="81"/>
    </row>
    <row r="626" spans="14:14" x14ac:dyDescent="0.3">
      <c r="N626" s="81"/>
    </row>
    <row r="627" spans="14:14" x14ac:dyDescent="0.3">
      <c r="N627" s="81"/>
    </row>
    <row r="628" spans="14:14" x14ac:dyDescent="0.3">
      <c r="N628" s="81"/>
    </row>
    <row r="629" spans="14:14" x14ac:dyDescent="0.3">
      <c r="N629" s="81"/>
    </row>
    <row r="630" spans="14:14" x14ac:dyDescent="0.3">
      <c r="N630" s="81"/>
    </row>
    <row r="631" spans="14:14" x14ac:dyDescent="0.3">
      <c r="N631" s="81"/>
    </row>
    <row r="632" spans="14:14" x14ac:dyDescent="0.3">
      <c r="N632" s="81"/>
    </row>
    <row r="633" spans="14:14" x14ac:dyDescent="0.3">
      <c r="N633" s="81"/>
    </row>
    <row r="634" spans="14:14" x14ac:dyDescent="0.3">
      <c r="N634" s="81"/>
    </row>
    <row r="635" spans="14:14" x14ac:dyDescent="0.3">
      <c r="N635" s="81"/>
    </row>
    <row r="636" spans="14:14" x14ac:dyDescent="0.3">
      <c r="N636" s="81"/>
    </row>
    <row r="637" spans="14:14" x14ac:dyDescent="0.3">
      <c r="N637" s="81"/>
    </row>
    <row r="638" spans="14:14" x14ac:dyDescent="0.3">
      <c r="N638" s="81"/>
    </row>
    <row r="639" spans="14:14" x14ac:dyDescent="0.3">
      <c r="N639" s="81"/>
    </row>
    <row r="640" spans="14:14" x14ac:dyDescent="0.3">
      <c r="N640" s="81"/>
    </row>
    <row r="641" spans="14:14" x14ac:dyDescent="0.3">
      <c r="N641" s="81"/>
    </row>
    <row r="642" spans="14:14" x14ac:dyDescent="0.3">
      <c r="N642" s="81"/>
    </row>
    <row r="643" spans="14:14" x14ac:dyDescent="0.3">
      <c r="N643" s="81"/>
    </row>
    <row r="644" spans="14:14" x14ac:dyDescent="0.3">
      <c r="N644" s="81"/>
    </row>
    <row r="645" spans="14:14" x14ac:dyDescent="0.3">
      <c r="N645" s="81"/>
    </row>
    <row r="646" spans="14:14" x14ac:dyDescent="0.3">
      <c r="N646" s="81"/>
    </row>
    <row r="647" spans="14:14" x14ac:dyDescent="0.3">
      <c r="N647" s="81"/>
    </row>
    <row r="648" spans="14:14" x14ac:dyDescent="0.3">
      <c r="N648" s="81"/>
    </row>
    <row r="649" spans="14:14" x14ac:dyDescent="0.3">
      <c r="N649" s="81"/>
    </row>
    <row r="650" spans="14:14" x14ac:dyDescent="0.3">
      <c r="N650" s="81"/>
    </row>
    <row r="651" spans="14:14" x14ac:dyDescent="0.3">
      <c r="N651" s="81"/>
    </row>
    <row r="652" spans="14:14" x14ac:dyDescent="0.3">
      <c r="N652" s="81"/>
    </row>
    <row r="653" spans="14:14" x14ac:dyDescent="0.3">
      <c r="N653" s="81"/>
    </row>
    <row r="654" spans="14:14" x14ac:dyDescent="0.3">
      <c r="N654" s="81"/>
    </row>
    <row r="655" spans="14:14" x14ac:dyDescent="0.3">
      <c r="N655" s="81"/>
    </row>
    <row r="656" spans="14:14" x14ac:dyDescent="0.3">
      <c r="N656" s="81"/>
    </row>
    <row r="657" spans="14:14" x14ac:dyDescent="0.3">
      <c r="N657" s="81"/>
    </row>
    <row r="658" spans="14:14" x14ac:dyDescent="0.3">
      <c r="N658" s="81"/>
    </row>
    <row r="659" spans="14:14" x14ac:dyDescent="0.3">
      <c r="N659" s="81"/>
    </row>
    <row r="660" spans="14:14" x14ac:dyDescent="0.3">
      <c r="N660" s="81"/>
    </row>
    <row r="661" spans="14:14" x14ac:dyDescent="0.3">
      <c r="N661" s="81"/>
    </row>
    <row r="662" spans="14:14" x14ac:dyDescent="0.3">
      <c r="N662" s="81"/>
    </row>
    <row r="663" spans="14:14" x14ac:dyDescent="0.3">
      <c r="N663" s="81"/>
    </row>
    <row r="664" spans="14:14" x14ac:dyDescent="0.3">
      <c r="N664" s="81"/>
    </row>
    <row r="665" spans="14:14" x14ac:dyDescent="0.3">
      <c r="N665" s="81"/>
    </row>
    <row r="666" spans="14:14" x14ac:dyDescent="0.3">
      <c r="N666" s="81"/>
    </row>
    <row r="667" spans="14:14" x14ac:dyDescent="0.3">
      <c r="N667" s="81"/>
    </row>
    <row r="668" spans="14:14" x14ac:dyDescent="0.3">
      <c r="N668" s="81"/>
    </row>
    <row r="669" spans="14:14" x14ac:dyDescent="0.3">
      <c r="N669" s="81"/>
    </row>
    <row r="670" spans="14:14" x14ac:dyDescent="0.3">
      <c r="N670" s="81"/>
    </row>
    <row r="671" spans="14:14" x14ac:dyDescent="0.3">
      <c r="N671" s="81"/>
    </row>
    <row r="672" spans="14:14" x14ac:dyDescent="0.3">
      <c r="N672" s="81"/>
    </row>
    <row r="673" spans="14:14" x14ac:dyDescent="0.3">
      <c r="N673" s="81"/>
    </row>
    <row r="674" spans="14:14" x14ac:dyDescent="0.3">
      <c r="N674" s="81"/>
    </row>
    <row r="675" spans="14:14" x14ac:dyDescent="0.3">
      <c r="N675" s="81"/>
    </row>
    <row r="676" spans="14:14" x14ac:dyDescent="0.3">
      <c r="N676" s="81"/>
    </row>
    <row r="677" spans="14:14" x14ac:dyDescent="0.3">
      <c r="N677" s="81"/>
    </row>
    <row r="678" spans="14:14" x14ac:dyDescent="0.3">
      <c r="N678" s="81"/>
    </row>
    <row r="679" spans="14:14" x14ac:dyDescent="0.3">
      <c r="N679" s="81"/>
    </row>
    <row r="680" spans="14:14" x14ac:dyDescent="0.3">
      <c r="N680" s="81"/>
    </row>
    <row r="681" spans="14:14" x14ac:dyDescent="0.3">
      <c r="N681" s="81"/>
    </row>
    <row r="682" spans="14:14" x14ac:dyDescent="0.3">
      <c r="N682" s="81"/>
    </row>
    <row r="683" spans="14:14" x14ac:dyDescent="0.3">
      <c r="N683" s="81"/>
    </row>
    <row r="684" spans="14:14" x14ac:dyDescent="0.3">
      <c r="N684" s="81"/>
    </row>
    <row r="685" spans="14:14" x14ac:dyDescent="0.3">
      <c r="N685" s="81"/>
    </row>
    <row r="686" spans="14:14" x14ac:dyDescent="0.3">
      <c r="N686" s="81"/>
    </row>
    <row r="687" spans="14:14" x14ac:dyDescent="0.3">
      <c r="N687" s="81"/>
    </row>
    <row r="688" spans="14:14" x14ac:dyDescent="0.3">
      <c r="N688" s="81"/>
    </row>
    <row r="689" spans="14:14" x14ac:dyDescent="0.3">
      <c r="N689" s="81"/>
    </row>
    <row r="690" spans="14:14" x14ac:dyDescent="0.3">
      <c r="N690" s="81"/>
    </row>
    <row r="691" spans="14:14" x14ac:dyDescent="0.3">
      <c r="N691" s="81"/>
    </row>
    <row r="692" spans="14:14" x14ac:dyDescent="0.3">
      <c r="N692" s="81"/>
    </row>
    <row r="693" spans="14:14" x14ac:dyDescent="0.3">
      <c r="N693" s="81"/>
    </row>
    <row r="694" spans="14:14" x14ac:dyDescent="0.3">
      <c r="N694" s="81"/>
    </row>
    <row r="695" spans="14:14" x14ac:dyDescent="0.3">
      <c r="N695" s="81"/>
    </row>
    <row r="696" spans="14:14" x14ac:dyDescent="0.3">
      <c r="N696" s="81"/>
    </row>
    <row r="697" spans="14:14" x14ac:dyDescent="0.3">
      <c r="N697" s="81"/>
    </row>
    <row r="698" spans="14:14" x14ac:dyDescent="0.3">
      <c r="N698" s="81"/>
    </row>
    <row r="699" spans="14:14" x14ac:dyDescent="0.3">
      <c r="N699" s="81"/>
    </row>
    <row r="700" spans="14:14" x14ac:dyDescent="0.3">
      <c r="N700" s="81"/>
    </row>
    <row r="701" spans="14:14" x14ac:dyDescent="0.3">
      <c r="N701" s="81"/>
    </row>
    <row r="702" spans="14:14" x14ac:dyDescent="0.3">
      <c r="N702" s="81"/>
    </row>
    <row r="703" spans="14:14" x14ac:dyDescent="0.3">
      <c r="N703" s="81"/>
    </row>
    <row r="704" spans="14:14" x14ac:dyDescent="0.3">
      <c r="N704" s="81"/>
    </row>
    <row r="705" spans="14:14" x14ac:dyDescent="0.3">
      <c r="N705" s="81"/>
    </row>
    <row r="706" spans="14:14" x14ac:dyDescent="0.3">
      <c r="N706" s="81"/>
    </row>
    <row r="707" spans="14:14" x14ac:dyDescent="0.3">
      <c r="N707" s="81"/>
    </row>
    <row r="708" spans="14:14" x14ac:dyDescent="0.3">
      <c r="N708" s="81"/>
    </row>
    <row r="709" spans="14:14" x14ac:dyDescent="0.3">
      <c r="N709" s="81"/>
    </row>
    <row r="710" spans="14:14" x14ac:dyDescent="0.3">
      <c r="N710" s="81"/>
    </row>
    <row r="711" spans="14:14" x14ac:dyDescent="0.3">
      <c r="N711" s="81"/>
    </row>
    <row r="712" spans="14:14" x14ac:dyDescent="0.3">
      <c r="N712" s="81"/>
    </row>
    <row r="713" spans="14:14" x14ac:dyDescent="0.3">
      <c r="N713" s="81"/>
    </row>
    <row r="714" spans="14:14" x14ac:dyDescent="0.3">
      <c r="N714" s="81"/>
    </row>
    <row r="715" spans="14:14" x14ac:dyDescent="0.3">
      <c r="N715" s="81"/>
    </row>
    <row r="716" spans="14:14" x14ac:dyDescent="0.3">
      <c r="N716" s="81"/>
    </row>
    <row r="717" spans="14:14" x14ac:dyDescent="0.3">
      <c r="N717" s="81"/>
    </row>
    <row r="718" spans="14:14" x14ac:dyDescent="0.3">
      <c r="N718" s="81"/>
    </row>
    <row r="719" spans="14:14" x14ac:dyDescent="0.3">
      <c r="N719" s="81"/>
    </row>
    <row r="720" spans="14:14" x14ac:dyDescent="0.3">
      <c r="N720" s="81"/>
    </row>
    <row r="721" spans="14:14" x14ac:dyDescent="0.3">
      <c r="N721" s="81"/>
    </row>
    <row r="722" spans="14:14" x14ac:dyDescent="0.3">
      <c r="N722" s="81"/>
    </row>
    <row r="723" spans="14:14" x14ac:dyDescent="0.3">
      <c r="N723" s="81"/>
    </row>
    <row r="724" spans="14:14" x14ac:dyDescent="0.3">
      <c r="N724" s="81"/>
    </row>
    <row r="725" spans="14:14" x14ac:dyDescent="0.3">
      <c r="N725" s="81"/>
    </row>
    <row r="726" spans="14:14" x14ac:dyDescent="0.3">
      <c r="N726" s="81"/>
    </row>
    <row r="727" spans="14:14" x14ac:dyDescent="0.3">
      <c r="N727" s="81"/>
    </row>
    <row r="728" spans="14:14" x14ac:dyDescent="0.3">
      <c r="N728" s="81"/>
    </row>
    <row r="729" spans="14:14" x14ac:dyDescent="0.3">
      <c r="N729" s="81"/>
    </row>
    <row r="730" spans="14:14" x14ac:dyDescent="0.3">
      <c r="N730" s="81"/>
    </row>
    <row r="731" spans="14:14" x14ac:dyDescent="0.3">
      <c r="N731" s="81"/>
    </row>
    <row r="732" spans="14:14" x14ac:dyDescent="0.3">
      <c r="N732" s="81"/>
    </row>
    <row r="733" spans="14:14" x14ac:dyDescent="0.3">
      <c r="N733" s="81"/>
    </row>
    <row r="734" spans="14:14" x14ac:dyDescent="0.3">
      <c r="N734" s="81"/>
    </row>
    <row r="735" spans="14:14" x14ac:dyDescent="0.3">
      <c r="N735" s="81"/>
    </row>
    <row r="736" spans="14:14" x14ac:dyDescent="0.3">
      <c r="N736" s="81"/>
    </row>
    <row r="737" spans="14:14" x14ac:dyDescent="0.3">
      <c r="N737" s="81"/>
    </row>
    <row r="738" spans="14:14" x14ac:dyDescent="0.3">
      <c r="N738" s="81"/>
    </row>
    <row r="739" spans="14:14" x14ac:dyDescent="0.3">
      <c r="N739" s="81"/>
    </row>
    <row r="740" spans="14:14" x14ac:dyDescent="0.3">
      <c r="N740" s="81"/>
    </row>
    <row r="741" spans="14:14" x14ac:dyDescent="0.3">
      <c r="N741" s="81"/>
    </row>
    <row r="742" spans="14:14" x14ac:dyDescent="0.3">
      <c r="N742" s="81"/>
    </row>
    <row r="743" spans="14:14" x14ac:dyDescent="0.3">
      <c r="N743" s="81"/>
    </row>
    <row r="744" spans="14:14" x14ac:dyDescent="0.3">
      <c r="N744" s="81"/>
    </row>
    <row r="745" spans="14:14" x14ac:dyDescent="0.3">
      <c r="N745" s="81"/>
    </row>
    <row r="746" spans="14:14" x14ac:dyDescent="0.3">
      <c r="N746" s="81"/>
    </row>
    <row r="747" spans="14:14" x14ac:dyDescent="0.3">
      <c r="N747" s="81"/>
    </row>
    <row r="748" spans="14:14" x14ac:dyDescent="0.3">
      <c r="N748" s="81"/>
    </row>
    <row r="749" spans="14:14" x14ac:dyDescent="0.3">
      <c r="N749" s="81"/>
    </row>
    <row r="750" spans="14:14" x14ac:dyDescent="0.3">
      <c r="N750" s="81"/>
    </row>
    <row r="751" spans="14:14" x14ac:dyDescent="0.3">
      <c r="N751" s="81"/>
    </row>
    <row r="752" spans="14:14" x14ac:dyDescent="0.3">
      <c r="N752" s="81"/>
    </row>
    <row r="753" spans="14:14" x14ac:dyDescent="0.3">
      <c r="N753" s="81"/>
    </row>
    <row r="754" spans="14:14" x14ac:dyDescent="0.3">
      <c r="N754" s="81"/>
    </row>
    <row r="755" spans="14:14" x14ac:dyDescent="0.3">
      <c r="N755" s="81"/>
    </row>
    <row r="756" spans="14:14" x14ac:dyDescent="0.3">
      <c r="N756" s="81"/>
    </row>
    <row r="757" spans="14:14" x14ac:dyDescent="0.3">
      <c r="N757" s="81"/>
    </row>
    <row r="758" spans="14:14" x14ac:dyDescent="0.3">
      <c r="N758" s="81"/>
    </row>
    <row r="759" spans="14:14" x14ac:dyDescent="0.3">
      <c r="N759" s="81"/>
    </row>
    <row r="760" spans="14:14" x14ac:dyDescent="0.3">
      <c r="N760" s="81"/>
    </row>
    <row r="761" spans="14:14" x14ac:dyDescent="0.3">
      <c r="N761" s="81"/>
    </row>
    <row r="762" spans="14:14" x14ac:dyDescent="0.3">
      <c r="N762" s="81"/>
    </row>
    <row r="763" spans="14:14" x14ac:dyDescent="0.3">
      <c r="N763" s="81"/>
    </row>
    <row r="764" spans="14:14" x14ac:dyDescent="0.3">
      <c r="N764" s="81"/>
    </row>
    <row r="765" spans="14:14" x14ac:dyDescent="0.3">
      <c r="N765" s="81"/>
    </row>
    <row r="766" spans="14:14" x14ac:dyDescent="0.3">
      <c r="N766" s="81"/>
    </row>
    <row r="767" spans="14:14" x14ac:dyDescent="0.3">
      <c r="N767" s="81"/>
    </row>
    <row r="768" spans="14:14" x14ac:dyDescent="0.3">
      <c r="N768" s="81"/>
    </row>
    <row r="769" spans="14:14" x14ac:dyDescent="0.3">
      <c r="N769" s="81"/>
    </row>
    <row r="770" spans="14:14" x14ac:dyDescent="0.3">
      <c r="N770" s="81"/>
    </row>
    <row r="771" spans="14:14" x14ac:dyDescent="0.3">
      <c r="N771" s="81"/>
    </row>
    <row r="772" spans="14:14" x14ac:dyDescent="0.3">
      <c r="N772" s="81"/>
    </row>
    <row r="773" spans="14:14" x14ac:dyDescent="0.3">
      <c r="N773" s="81"/>
    </row>
    <row r="774" spans="14:14" x14ac:dyDescent="0.3">
      <c r="N774" s="81"/>
    </row>
    <row r="775" spans="14:14" x14ac:dyDescent="0.3">
      <c r="N775" s="81"/>
    </row>
    <row r="776" spans="14:14" x14ac:dyDescent="0.3">
      <c r="N776" s="81"/>
    </row>
    <row r="777" spans="14:14" x14ac:dyDescent="0.3">
      <c r="N777" s="81"/>
    </row>
    <row r="778" spans="14:14" x14ac:dyDescent="0.3">
      <c r="N778" s="81"/>
    </row>
    <row r="779" spans="14:14" x14ac:dyDescent="0.3">
      <c r="N779" s="81"/>
    </row>
    <row r="780" spans="14:14" x14ac:dyDescent="0.3">
      <c r="N780" s="81"/>
    </row>
    <row r="781" spans="14:14" x14ac:dyDescent="0.3">
      <c r="N781" s="81"/>
    </row>
    <row r="782" spans="14:14" x14ac:dyDescent="0.3">
      <c r="N782" s="81"/>
    </row>
    <row r="783" spans="14:14" x14ac:dyDescent="0.3">
      <c r="N783" s="81"/>
    </row>
    <row r="784" spans="14:14" x14ac:dyDescent="0.3">
      <c r="N784" s="81"/>
    </row>
    <row r="785" spans="14:14" x14ac:dyDescent="0.3">
      <c r="N785" s="81"/>
    </row>
    <row r="786" spans="14:14" x14ac:dyDescent="0.3">
      <c r="N786" s="81"/>
    </row>
    <row r="787" spans="14:14" x14ac:dyDescent="0.3">
      <c r="N787" s="81"/>
    </row>
    <row r="788" spans="14:14" x14ac:dyDescent="0.3">
      <c r="N788" s="81"/>
    </row>
    <row r="789" spans="14:14" x14ac:dyDescent="0.3">
      <c r="N789" s="81"/>
    </row>
    <row r="790" spans="14:14" x14ac:dyDescent="0.3">
      <c r="N790" s="81"/>
    </row>
    <row r="791" spans="14:14" x14ac:dyDescent="0.3">
      <c r="N791" s="81"/>
    </row>
    <row r="792" spans="14:14" x14ac:dyDescent="0.3">
      <c r="N792" s="81"/>
    </row>
    <row r="793" spans="14:14" x14ac:dyDescent="0.3">
      <c r="N793" s="81"/>
    </row>
    <row r="794" spans="14:14" x14ac:dyDescent="0.3">
      <c r="N794" s="81"/>
    </row>
    <row r="795" spans="14:14" x14ac:dyDescent="0.3">
      <c r="N795" s="81"/>
    </row>
    <row r="796" spans="14:14" x14ac:dyDescent="0.3">
      <c r="N796" s="81"/>
    </row>
    <row r="797" spans="14:14" x14ac:dyDescent="0.3">
      <c r="N797" s="81"/>
    </row>
    <row r="798" spans="14:14" x14ac:dyDescent="0.3">
      <c r="N798" s="81"/>
    </row>
    <row r="799" spans="14:14" x14ac:dyDescent="0.3">
      <c r="N799" s="81"/>
    </row>
    <row r="800" spans="14:14" x14ac:dyDescent="0.3">
      <c r="N800" s="81"/>
    </row>
    <row r="801" spans="14:14" x14ac:dyDescent="0.3">
      <c r="N801" s="81"/>
    </row>
    <row r="802" spans="14:14" x14ac:dyDescent="0.3">
      <c r="N802" s="81"/>
    </row>
    <row r="803" spans="14:14" x14ac:dyDescent="0.3">
      <c r="N803" s="81"/>
    </row>
    <row r="804" spans="14:14" x14ac:dyDescent="0.3">
      <c r="N804" s="81"/>
    </row>
    <row r="805" spans="14:14" x14ac:dyDescent="0.3">
      <c r="N805" s="81"/>
    </row>
    <row r="806" spans="14:14" x14ac:dyDescent="0.3">
      <c r="N806" s="81"/>
    </row>
    <row r="807" spans="14:14" x14ac:dyDescent="0.3">
      <c r="N807" s="81"/>
    </row>
    <row r="808" spans="14:14" x14ac:dyDescent="0.3">
      <c r="N808" s="81"/>
    </row>
    <row r="809" spans="14:14" x14ac:dyDescent="0.3">
      <c r="N809" s="81"/>
    </row>
    <row r="810" spans="14:14" x14ac:dyDescent="0.3">
      <c r="N810" s="81"/>
    </row>
    <row r="811" spans="14:14" x14ac:dyDescent="0.3">
      <c r="N811" s="81"/>
    </row>
    <row r="812" spans="14:14" x14ac:dyDescent="0.3">
      <c r="N812" s="81"/>
    </row>
    <row r="813" spans="14:14" x14ac:dyDescent="0.3">
      <c r="N813" s="81"/>
    </row>
    <row r="814" spans="14:14" x14ac:dyDescent="0.3">
      <c r="N814" s="81"/>
    </row>
    <row r="815" spans="14:14" x14ac:dyDescent="0.3">
      <c r="N815" s="81"/>
    </row>
    <row r="816" spans="14:14" x14ac:dyDescent="0.3">
      <c r="N816" s="81"/>
    </row>
    <row r="817" spans="14:14" x14ac:dyDescent="0.3">
      <c r="N817" s="81"/>
    </row>
    <row r="818" spans="14:14" x14ac:dyDescent="0.3">
      <c r="N818" s="81"/>
    </row>
    <row r="819" spans="14:14" x14ac:dyDescent="0.3">
      <c r="N819" s="81"/>
    </row>
    <row r="820" spans="14:14" x14ac:dyDescent="0.3">
      <c r="N820" s="81"/>
    </row>
    <row r="821" spans="14:14" x14ac:dyDescent="0.3">
      <c r="N821" s="81"/>
    </row>
    <row r="822" spans="14:14" x14ac:dyDescent="0.3">
      <c r="N822" s="81"/>
    </row>
    <row r="823" spans="14:14" x14ac:dyDescent="0.3">
      <c r="N823" s="81"/>
    </row>
    <row r="824" spans="14:14" x14ac:dyDescent="0.3">
      <c r="N824" s="81"/>
    </row>
    <row r="825" spans="14:14" x14ac:dyDescent="0.3">
      <c r="N825" s="81"/>
    </row>
    <row r="826" spans="14:14" x14ac:dyDescent="0.3">
      <c r="N826" s="81"/>
    </row>
    <row r="827" spans="14:14" x14ac:dyDescent="0.3">
      <c r="N827" s="81"/>
    </row>
    <row r="828" spans="14:14" x14ac:dyDescent="0.3">
      <c r="N828" s="81"/>
    </row>
    <row r="829" spans="14:14" x14ac:dyDescent="0.3">
      <c r="N829" s="81"/>
    </row>
    <row r="830" spans="14:14" x14ac:dyDescent="0.3">
      <c r="N830" s="81"/>
    </row>
    <row r="831" spans="14:14" x14ac:dyDescent="0.3">
      <c r="N831" s="81"/>
    </row>
    <row r="832" spans="14:14" x14ac:dyDescent="0.3">
      <c r="N832" s="81"/>
    </row>
    <row r="833" spans="14:14" x14ac:dyDescent="0.3">
      <c r="N833" s="81"/>
    </row>
    <row r="834" spans="14:14" x14ac:dyDescent="0.3">
      <c r="N834" s="81"/>
    </row>
    <row r="835" spans="14:14" x14ac:dyDescent="0.3">
      <c r="N835" s="81"/>
    </row>
    <row r="836" spans="14:14" x14ac:dyDescent="0.3">
      <c r="N836" s="81"/>
    </row>
    <row r="837" spans="14:14" x14ac:dyDescent="0.3">
      <c r="N837" s="81"/>
    </row>
    <row r="838" spans="14:14" x14ac:dyDescent="0.3">
      <c r="N838" s="81"/>
    </row>
    <row r="839" spans="14:14" x14ac:dyDescent="0.3">
      <c r="N839" s="81"/>
    </row>
    <row r="840" spans="14:14" x14ac:dyDescent="0.3">
      <c r="N840" s="81"/>
    </row>
    <row r="841" spans="14:14" x14ac:dyDescent="0.3">
      <c r="N841" s="81"/>
    </row>
    <row r="842" spans="14:14" x14ac:dyDescent="0.3">
      <c r="N842" s="81"/>
    </row>
    <row r="843" spans="14:14" x14ac:dyDescent="0.3">
      <c r="N843" s="81"/>
    </row>
    <row r="844" spans="14:14" x14ac:dyDescent="0.3">
      <c r="N844" s="81"/>
    </row>
    <row r="845" spans="14:14" x14ac:dyDescent="0.3">
      <c r="N845" s="81"/>
    </row>
    <row r="846" spans="14:14" x14ac:dyDescent="0.3">
      <c r="N846" s="81"/>
    </row>
    <row r="847" spans="14:14" x14ac:dyDescent="0.3">
      <c r="N847" s="81"/>
    </row>
    <row r="848" spans="14:14" x14ac:dyDescent="0.3">
      <c r="N848" s="81"/>
    </row>
    <row r="849" spans="14:14" x14ac:dyDescent="0.3">
      <c r="N849" s="81"/>
    </row>
    <row r="850" spans="14:14" x14ac:dyDescent="0.3">
      <c r="N850" s="81"/>
    </row>
    <row r="851" spans="14:14" x14ac:dyDescent="0.3">
      <c r="N851" s="81"/>
    </row>
    <row r="852" spans="14:14" x14ac:dyDescent="0.3">
      <c r="N852" s="81"/>
    </row>
    <row r="853" spans="14:14" x14ac:dyDescent="0.3">
      <c r="N853" s="81"/>
    </row>
    <row r="854" spans="14:14" x14ac:dyDescent="0.3">
      <c r="N854" s="81"/>
    </row>
    <row r="855" spans="14:14" x14ac:dyDescent="0.3">
      <c r="N855" s="81"/>
    </row>
    <row r="856" spans="14:14" x14ac:dyDescent="0.3">
      <c r="N856" s="81"/>
    </row>
    <row r="857" spans="14:14" x14ac:dyDescent="0.3">
      <c r="N857" s="81"/>
    </row>
    <row r="858" spans="14:14" x14ac:dyDescent="0.3">
      <c r="N858" s="81"/>
    </row>
    <row r="859" spans="14:14" x14ac:dyDescent="0.3">
      <c r="N859" s="81"/>
    </row>
    <row r="860" spans="14:14" x14ac:dyDescent="0.3">
      <c r="N860" s="81"/>
    </row>
    <row r="861" spans="14:14" x14ac:dyDescent="0.3">
      <c r="N861" s="81"/>
    </row>
    <row r="862" spans="14:14" x14ac:dyDescent="0.3">
      <c r="N862" s="81"/>
    </row>
    <row r="863" spans="14:14" x14ac:dyDescent="0.3">
      <c r="N863" s="81"/>
    </row>
    <row r="864" spans="14:14" x14ac:dyDescent="0.3">
      <c r="N864" s="81"/>
    </row>
    <row r="865" spans="14:14" x14ac:dyDescent="0.3">
      <c r="N865" s="81"/>
    </row>
    <row r="866" spans="14:14" x14ac:dyDescent="0.3">
      <c r="N866" s="81"/>
    </row>
    <row r="867" spans="14:14" x14ac:dyDescent="0.3">
      <c r="N867" s="81"/>
    </row>
    <row r="868" spans="14:14" x14ac:dyDescent="0.3">
      <c r="N868" s="81"/>
    </row>
    <row r="869" spans="14:14" x14ac:dyDescent="0.3">
      <c r="N869" s="81"/>
    </row>
    <row r="870" spans="14:14" x14ac:dyDescent="0.3">
      <c r="N870" s="81"/>
    </row>
    <row r="871" spans="14:14" x14ac:dyDescent="0.3">
      <c r="N871" s="81"/>
    </row>
    <row r="872" spans="14:14" x14ac:dyDescent="0.3">
      <c r="N872" s="81"/>
    </row>
    <row r="873" spans="14:14" x14ac:dyDescent="0.3">
      <c r="N873" s="81"/>
    </row>
    <row r="874" spans="14:14" x14ac:dyDescent="0.3">
      <c r="N874" s="81"/>
    </row>
    <row r="875" spans="14:14" x14ac:dyDescent="0.3">
      <c r="N875" s="81"/>
    </row>
    <row r="876" spans="14:14" x14ac:dyDescent="0.3">
      <c r="N876" s="81"/>
    </row>
    <row r="877" spans="14:14" x14ac:dyDescent="0.3">
      <c r="N877" s="81"/>
    </row>
    <row r="878" spans="14:14" x14ac:dyDescent="0.3">
      <c r="N878" s="81"/>
    </row>
    <row r="879" spans="14:14" x14ac:dyDescent="0.3">
      <c r="N879" s="81"/>
    </row>
    <row r="880" spans="14:14" x14ac:dyDescent="0.3">
      <c r="N880" s="81"/>
    </row>
    <row r="881" spans="14:14" x14ac:dyDescent="0.3">
      <c r="N881" s="81"/>
    </row>
    <row r="882" spans="14:14" x14ac:dyDescent="0.3">
      <c r="N882" s="81"/>
    </row>
    <row r="883" spans="14:14" x14ac:dyDescent="0.3">
      <c r="N883" s="81"/>
    </row>
    <row r="884" spans="14:14" x14ac:dyDescent="0.3">
      <c r="N884" s="81"/>
    </row>
    <row r="885" spans="14:14" x14ac:dyDescent="0.3">
      <c r="N885" s="81"/>
    </row>
    <row r="886" spans="14:14" x14ac:dyDescent="0.3">
      <c r="N886" s="81"/>
    </row>
    <row r="887" spans="14:14" x14ac:dyDescent="0.3">
      <c r="N887" s="81"/>
    </row>
    <row r="888" spans="14:14" x14ac:dyDescent="0.3">
      <c r="N888" s="81"/>
    </row>
    <row r="889" spans="14:14" x14ac:dyDescent="0.3">
      <c r="N889" s="81"/>
    </row>
    <row r="890" spans="14:14" x14ac:dyDescent="0.3">
      <c r="N890" s="81"/>
    </row>
    <row r="891" spans="14:14" x14ac:dyDescent="0.3">
      <c r="N891" s="81"/>
    </row>
    <row r="892" spans="14:14" x14ac:dyDescent="0.3">
      <c r="N892" s="81"/>
    </row>
    <row r="893" spans="14:14" x14ac:dyDescent="0.3">
      <c r="N893" s="81"/>
    </row>
    <row r="894" spans="14:14" x14ac:dyDescent="0.3">
      <c r="N894" s="81"/>
    </row>
    <row r="895" spans="14:14" x14ac:dyDescent="0.3">
      <c r="N895" s="81"/>
    </row>
    <row r="896" spans="14:14" x14ac:dyDescent="0.3">
      <c r="N896" s="81"/>
    </row>
    <row r="897" spans="14:14" x14ac:dyDescent="0.3">
      <c r="N897" s="81"/>
    </row>
    <row r="898" spans="14:14" x14ac:dyDescent="0.3">
      <c r="N898" s="81"/>
    </row>
    <row r="899" spans="14:14" x14ac:dyDescent="0.3">
      <c r="N899" s="81"/>
    </row>
    <row r="900" spans="14:14" x14ac:dyDescent="0.3">
      <c r="N900" s="81"/>
    </row>
    <row r="901" spans="14:14" x14ac:dyDescent="0.3">
      <c r="N901" s="81"/>
    </row>
    <row r="902" spans="14:14" x14ac:dyDescent="0.3">
      <c r="N902" s="81"/>
    </row>
    <row r="903" spans="14:14" x14ac:dyDescent="0.3">
      <c r="N903" s="81"/>
    </row>
    <row r="904" spans="14:14" x14ac:dyDescent="0.3">
      <c r="N904" s="81"/>
    </row>
    <row r="905" spans="14:14" x14ac:dyDescent="0.3">
      <c r="N905" s="81"/>
    </row>
    <row r="906" spans="14:14" x14ac:dyDescent="0.3">
      <c r="N906" s="81"/>
    </row>
    <row r="907" spans="14:14" x14ac:dyDescent="0.3">
      <c r="N907" s="81"/>
    </row>
    <row r="908" spans="14:14" x14ac:dyDescent="0.3">
      <c r="N908" s="81"/>
    </row>
    <row r="909" spans="14:14" x14ac:dyDescent="0.3">
      <c r="N909" s="81"/>
    </row>
    <row r="910" spans="14:14" x14ac:dyDescent="0.3">
      <c r="N910" s="81"/>
    </row>
    <row r="911" spans="14:14" x14ac:dyDescent="0.3">
      <c r="N911" s="81"/>
    </row>
    <row r="912" spans="14:14" x14ac:dyDescent="0.3">
      <c r="N912" s="81"/>
    </row>
    <row r="913" spans="14:14" x14ac:dyDescent="0.3">
      <c r="N913" s="81"/>
    </row>
    <row r="914" spans="14:14" x14ac:dyDescent="0.3">
      <c r="N914" s="81"/>
    </row>
    <row r="915" spans="14:14" x14ac:dyDescent="0.3">
      <c r="N915" s="81"/>
    </row>
    <row r="916" spans="14:14" x14ac:dyDescent="0.3">
      <c r="N916" s="81"/>
    </row>
    <row r="917" spans="14:14" x14ac:dyDescent="0.3">
      <c r="N917" s="81"/>
    </row>
    <row r="918" spans="14:14" x14ac:dyDescent="0.3">
      <c r="N918" s="81"/>
    </row>
    <row r="919" spans="14:14" x14ac:dyDescent="0.3">
      <c r="N919" s="81"/>
    </row>
    <row r="920" spans="14:14" x14ac:dyDescent="0.3">
      <c r="N920" s="81"/>
    </row>
    <row r="921" spans="14:14" x14ac:dyDescent="0.3">
      <c r="N921" s="81"/>
    </row>
    <row r="922" spans="14:14" x14ac:dyDescent="0.3">
      <c r="N922" s="81"/>
    </row>
    <row r="923" spans="14:14" x14ac:dyDescent="0.3">
      <c r="N923" s="81"/>
    </row>
    <row r="924" spans="14:14" x14ac:dyDescent="0.3">
      <c r="N924" s="81"/>
    </row>
    <row r="925" spans="14:14" x14ac:dyDescent="0.3">
      <c r="N925" s="81"/>
    </row>
    <row r="926" spans="14:14" x14ac:dyDescent="0.3">
      <c r="N926" s="81"/>
    </row>
    <row r="927" spans="14:14" x14ac:dyDescent="0.3">
      <c r="N927" s="81"/>
    </row>
    <row r="928" spans="14:14" x14ac:dyDescent="0.3">
      <c r="N928" s="81"/>
    </row>
    <row r="929" spans="14:14" x14ac:dyDescent="0.3">
      <c r="N929" s="81"/>
    </row>
    <row r="930" spans="14:14" x14ac:dyDescent="0.3">
      <c r="N930" s="81"/>
    </row>
    <row r="931" spans="14:14" x14ac:dyDescent="0.3">
      <c r="N931" s="81"/>
    </row>
    <row r="932" spans="14:14" x14ac:dyDescent="0.3">
      <c r="N932" s="81"/>
    </row>
    <row r="933" spans="14:14" x14ac:dyDescent="0.3">
      <c r="N933" s="81"/>
    </row>
    <row r="934" spans="14:14" x14ac:dyDescent="0.3">
      <c r="N934" s="81"/>
    </row>
    <row r="935" spans="14:14" x14ac:dyDescent="0.3">
      <c r="N935" s="81"/>
    </row>
    <row r="936" spans="14:14" x14ac:dyDescent="0.3">
      <c r="N936" s="81"/>
    </row>
    <row r="937" spans="14:14" x14ac:dyDescent="0.3">
      <c r="N937" s="81"/>
    </row>
    <row r="938" spans="14:14" x14ac:dyDescent="0.3">
      <c r="N938" s="81"/>
    </row>
    <row r="939" spans="14:14" x14ac:dyDescent="0.3">
      <c r="N939" s="81"/>
    </row>
    <row r="940" spans="14:14" x14ac:dyDescent="0.3">
      <c r="N940" s="81"/>
    </row>
    <row r="941" spans="14:14" x14ac:dyDescent="0.3">
      <c r="N941" s="81"/>
    </row>
    <row r="942" spans="14:14" x14ac:dyDescent="0.3">
      <c r="N942" s="81"/>
    </row>
    <row r="943" spans="14:14" x14ac:dyDescent="0.3">
      <c r="N943" s="81"/>
    </row>
    <row r="944" spans="14:14" x14ac:dyDescent="0.3">
      <c r="N944" s="81"/>
    </row>
    <row r="945" spans="14:14" x14ac:dyDescent="0.3">
      <c r="N945" s="81"/>
    </row>
    <row r="946" spans="14:14" x14ac:dyDescent="0.3">
      <c r="N946" s="81"/>
    </row>
    <row r="947" spans="14:14" x14ac:dyDescent="0.3">
      <c r="N947" s="81"/>
    </row>
    <row r="948" spans="14:14" x14ac:dyDescent="0.3">
      <c r="N948" s="81"/>
    </row>
    <row r="949" spans="14:14" x14ac:dyDescent="0.3">
      <c r="N949" s="81"/>
    </row>
    <row r="950" spans="14:14" x14ac:dyDescent="0.3">
      <c r="N950" s="81"/>
    </row>
    <row r="951" spans="14:14" x14ac:dyDescent="0.3">
      <c r="N951" s="81"/>
    </row>
    <row r="952" spans="14:14" x14ac:dyDescent="0.3">
      <c r="N952" s="81"/>
    </row>
    <row r="953" spans="14:14" x14ac:dyDescent="0.3">
      <c r="N953" s="81"/>
    </row>
    <row r="954" spans="14:14" x14ac:dyDescent="0.3">
      <c r="N954" s="81"/>
    </row>
    <row r="955" spans="14:14" x14ac:dyDescent="0.3">
      <c r="N955" s="81"/>
    </row>
    <row r="956" spans="14:14" x14ac:dyDescent="0.3">
      <c r="N956" s="81"/>
    </row>
    <row r="957" spans="14:14" x14ac:dyDescent="0.3">
      <c r="N957" s="81"/>
    </row>
    <row r="958" spans="14:14" x14ac:dyDescent="0.3">
      <c r="N958" s="81"/>
    </row>
    <row r="959" spans="14:14" x14ac:dyDescent="0.3">
      <c r="N959" s="81"/>
    </row>
    <row r="960" spans="14:14" x14ac:dyDescent="0.3">
      <c r="N960" s="81"/>
    </row>
    <row r="961" spans="14:14" x14ac:dyDescent="0.3">
      <c r="N961" s="81"/>
    </row>
    <row r="962" spans="14:14" x14ac:dyDescent="0.3">
      <c r="N962" s="81"/>
    </row>
    <row r="963" spans="14:14" x14ac:dyDescent="0.3">
      <c r="N963" s="81"/>
    </row>
    <row r="964" spans="14:14" x14ac:dyDescent="0.3">
      <c r="N964" s="81"/>
    </row>
    <row r="965" spans="14:14" x14ac:dyDescent="0.3">
      <c r="N965" s="81"/>
    </row>
    <row r="966" spans="14:14" x14ac:dyDescent="0.3">
      <c r="N966" s="81"/>
    </row>
    <row r="967" spans="14:14" x14ac:dyDescent="0.3">
      <c r="N967" s="81"/>
    </row>
    <row r="968" spans="14:14" x14ac:dyDescent="0.3">
      <c r="N968" s="81"/>
    </row>
    <row r="969" spans="14:14" x14ac:dyDescent="0.3">
      <c r="N969" s="81"/>
    </row>
    <row r="970" spans="14:14" x14ac:dyDescent="0.3">
      <c r="N970" s="81"/>
    </row>
    <row r="971" spans="14:14" x14ac:dyDescent="0.3">
      <c r="N971" s="81"/>
    </row>
    <row r="972" spans="14:14" x14ac:dyDescent="0.3">
      <c r="N972" s="81"/>
    </row>
    <row r="973" spans="14:14" x14ac:dyDescent="0.3">
      <c r="N973" s="81"/>
    </row>
    <row r="974" spans="14:14" x14ac:dyDescent="0.3">
      <c r="N974" s="81"/>
    </row>
    <row r="975" spans="14:14" x14ac:dyDescent="0.3">
      <c r="N975" s="81"/>
    </row>
    <row r="976" spans="14:14" x14ac:dyDescent="0.3">
      <c r="N976" s="81"/>
    </row>
    <row r="977" spans="14:14" x14ac:dyDescent="0.3">
      <c r="N977" s="81"/>
    </row>
    <row r="978" spans="14:14" x14ac:dyDescent="0.3">
      <c r="N978" s="81"/>
    </row>
    <row r="979" spans="14:14" x14ac:dyDescent="0.3">
      <c r="N979" s="81"/>
    </row>
    <row r="980" spans="14:14" x14ac:dyDescent="0.3">
      <c r="N980" s="81"/>
    </row>
    <row r="981" spans="14:14" x14ac:dyDescent="0.3">
      <c r="N981" s="81"/>
    </row>
    <row r="982" spans="14:14" x14ac:dyDescent="0.3">
      <c r="N982" s="81"/>
    </row>
    <row r="983" spans="14:14" x14ac:dyDescent="0.3">
      <c r="N983" s="81"/>
    </row>
    <row r="984" spans="14:14" x14ac:dyDescent="0.3">
      <c r="N984" s="81"/>
    </row>
    <row r="985" spans="14:14" x14ac:dyDescent="0.3">
      <c r="N985" s="81"/>
    </row>
    <row r="986" spans="14:14" x14ac:dyDescent="0.3">
      <c r="N986" s="81"/>
    </row>
    <row r="987" spans="14:14" x14ac:dyDescent="0.3">
      <c r="N987" s="81"/>
    </row>
    <row r="988" spans="14:14" x14ac:dyDescent="0.3">
      <c r="N988" s="81"/>
    </row>
    <row r="989" spans="14:14" x14ac:dyDescent="0.3">
      <c r="N989" s="81"/>
    </row>
    <row r="990" spans="14:14" x14ac:dyDescent="0.3">
      <c r="N990" s="81"/>
    </row>
    <row r="991" spans="14:14" x14ac:dyDescent="0.3">
      <c r="N991" s="81"/>
    </row>
    <row r="992" spans="14:14" x14ac:dyDescent="0.3">
      <c r="N992" s="81"/>
    </row>
    <row r="993" spans="14:14" x14ac:dyDescent="0.3">
      <c r="N993" s="81"/>
    </row>
    <row r="994" spans="14:14" x14ac:dyDescent="0.3">
      <c r="N994" s="81"/>
    </row>
    <row r="995" spans="14:14" x14ac:dyDescent="0.3">
      <c r="N995" s="81"/>
    </row>
    <row r="996" spans="14:14" x14ac:dyDescent="0.3">
      <c r="N996" s="81"/>
    </row>
    <row r="997" spans="14:14" x14ac:dyDescent="0.3">
      <c r="N997" s="81"/>
    </row>
    <row r="998" spans="14:14" x14ac:dyDescent="0.3">
      <c r="N998" s="81"/>
    </row>
    <row r="999" spans="14:14" x14ac:dyDescent="0.3">
      <c r="N999" s="81"/>
    </row>
    <row r="1000" spans="14:14" x14ac:dyDescent="0.3">
      <c r="N1000" s="81"/>
    </row>
    <row r="1001" spans="14:14" x14ac:dyDescent="0.3">
      <c r="N1001" s="81"/>
    </row>
    <row r="1002" spans="14:14" x14ac:dyDescent="0.3">
      <c r="N1002" s="81"/>
    </row>
    <row r="1003" spans="14:14" x14ac:dyDescent="0.3">
      <c r="N1003" s="81"/>
    </row>
    <row r="1004" spans="14:14" x14ac:dyDescent="0.3">
      <c r="N1004" s="81"/>
    </row>
    <row r="1005" spans="14:14" x14ac:dyDescent="0.3">
      <c r="N1005" s="81"/>
    </row>
    <row r="1006" spans="14:14" x14ac:dyDescent="0.3">
      <c r="N1006" s="81"/>
    </row>
    <row r="1007" spans="14:14" x14ac:dyDescent="0.3">
      <c r="N1007" s="81"/>
    </row>
    <row r="1008" spans="14:14" x14ac:dyDescent="0.3">
      <c r="N1008" s="81"/>
    </row>
    <row r="1009" spans="14:14" x14ac:dyDescent="0.3">
      <c r="N1009" s="81"/>
    </row>
    <row r="1010" spans="14:14" x14ac:dyDescent="0.3">
      <c r="N1010" s="81"/>
    </row>
    <row r="1011" spans="14:14" x14ac:dyDescent="0.3">
      <c r="N1011" s="81"/>
    </row>
    <row r="1012" spans="14:14" x14ac:dyDescent="0.3">
      <c r="N1012" s="81"/>
    </row>
    <row r="1013" spans="14:14" x14ac:dyDescent="0.3">
      <c r="N1013" s="81"/>
    </row>
    <row r="1014" spans="14:14" x14ac:dyDescent="0.3">
      <c r="N1014" s="81"/>
    </row>
    <row r="1015" spans="14:14" x14ac:dyDescent="0.3">
      <c r="N1015" s="81"/>
    </row>
    <row r="1016" spans="14:14" x14ac:dyDescent="0.3">
      <c r="N1016" s="81"/>
    </row>
    <row r="1017" spans="14:14" x14ac:dyDescent="0.3">
      <c r="N1017" s="81"/>
    </row>
    <row r="1018" spans="14:14" x14ac:dyDescent="0.3">
      <c r="N1018" s="81"/>
    </row>
    <row r="1019" spans="14:14" x14ac:dyDescent="0.3">
      <c r="N1019" s="81"/>
    </row>
    <row r="1020" spans="14:14" x14ac:dyDescent="0.3">
      <c r="N1020" s="81"/>
    </row>
    <row r="1021" spans="14:14" x14ac:dyDescent="0.3">
      <c r="N1021" s="81"/>
    </row>
    <row r="1022" spans="14:14" x14ac:dyDescent="0.3">
      <c r="N1022" s="81"/>
    </row>
    <row r="1023" spans="14:14" x14ac:dyDescent="0.3">
      <c r="N1023" s="81"/>
    </row>
    <row r="1024" spans="14:14" x14ac:dyDescent="0.3">
      <c r="N1024" s="81"/>
    </row>
    <row r="1025" spans="14:14" x14ac:dyDescent="0.3">
      <c r="N1025" s="81"/>
    </row>
    <row r="1026" spans="14:14" x14ac:dyDescent="0.3">
      <c r="N1026" s="81"/>
    </row>
    <row r="1027" spans="14:14" x14ac:dyDescent="0.3">
      <c r="N1027" s="81"/>
    </row>
    <row r="1028" spans="14:14" x14ac:dyDescent="0.3">
      <c r="N1028" s="81"/>
    </row>
    <row r="1029" spans="14:14" x14ac:dyDescent="0.3">
      <c r="N1029" s="81"/>
    </row>
    <row r="1030" spans="14:14" x14ac:dyDescent="0.3">
      <c r="N1030" s="81"/>
    </row>
    <row r="1031" spans="14:14" x14ac:dyDescent="0.3">
      <c r="N1031" s="81"/>
    </row>
    <row r="1032" spans="14:14" x14ac:dyDescent="0.3">
      <c r="N1032" s="81"/>
    </row>
    <row r="1033" spans="14:14" x14ac:dyDescent="0.3">
      <c r="N1033" s="81"/>
    </row>
    <row r="1034" spans="14:14" x14ac:dyDescent="0.3">
      <c r="N1034" s="81"/>
    </row>
    <row r="1035" spans="14:14" x14ac:dyDescent="0.3">
      <c r="N1035" s="81"/>
    </row>
    <row r="1036" spans="14:14" x14ac:dyDescent="0.3">
      <c r="N1036" s="81"/>
    </row>
    <row r="1037" spans="14:14" x14ac:dyDescent="0.3">
      <c r="N1037" s="81"/>
    </row>
    <row r="1038" spans="14:14" x14ac:dyDescent="0.3">
      <c r="N1038" s="81"/>
    </row>
    <row r="1039" spans="14:14" x14ac:dyDescent="0.3">
      <c r="N1039" s="81"/>
    </row>
    <row r="1040" spans="14:14" x14ac:dyDescent="0.3">
      <c r="N1040" s="81"/>
    </row>
    <row r="1041" spans="14:14" x14ac:dyDescent="0.3">
      <c r="N1041" s="81"/>
    </row>
    <row r="1042" spans="14:14" x14ac:dyDescent="0.3">
      <c r="N1042" s="81"/>
    </row>
    <row r="1043" spans="14:14" x14ac:dyDescent="0.3">
      <c r="N1043" s="81"/>
    </row>
    <row r="1044" spans="14:14" x14ac:dyDescent="0.3">
      <c r="N1044" s="81"/>
    </row>
    <row r="1045" spans="14:14" x14ac:dyDescent="0.3">
      <c r="N1045" s="81"/>
    </row>
    <row r="1046" spans="14:14" x14ac:dyDescent="0.3">
      <c r="N1046" s="81"/>
    </row>
    <row r="1047" spans="14:14" x14ac:dyDescent="0.3">
      <c r="N1047" s="81"/>
    </row>
    <row r="1048" spans="14:14" x14ac:dyDescent="0.3">
      <c r="N1048" s="81"/>
    </row>
    <row r="1049" spans="14:14" x14ac:dyDescent="0.3">
      <c r="N1049" s="81"/>
    </row>
    <row r="1050" spans="14:14" x14ac:dyDescent="0.3">
      <c r="N1050" s="81"/>
    </row>
    <row r="1051" spans="14:14" x14ac:dyDescent="0.3">
      <c r="N1051" s="81"/>
    </row>
    <row r="1052" spans="14:14" x14ac:dyDescent="0.3">
      <c r="N1052" s="81"/>
    </row>
    <row r="1053" spans="14:14" x14ac:dyDescent="0.3">
      <c r="N1053" s="81"/>
    </row>
    <row r="1054" spans="14:14" x14ac:dyDescent="0.3">
      <c r="N1054" s="81"/>
    </row>
    <row r="1055" spans="14:14" x14ac:dyDescent="0.3">
      <c r="N1055" s="81"/>
    </row>
    <row r="1056" spans="14:14" x14ac:dyDescent="0.3">
      <c r="N1056" s="81"/>
    </row>
    <row r="1057" spans="14:14" x14ac:dyDescent="0.3">
      <c r="N1057" s="81"/>
    </row>
    <row r="1058" spans="14:14" x14ac:dyDescent="0.3">
      <c r="N1058" s="81"/>
    </row>
    <row r="1059" spans="14:14" x14ac:dyDescent="0.3">
      <c r="N1059" s="81"/>
    </row>
    <row r="1060" spans="14:14" x14ac:dyDescent="0.3">
      <c r="N1060" s="81"/>
    </row>
    <row r="1061" spans="14:14" x14ac:dyDescent="0.3">
      <c r="N1061" s="81"/>
    </row>
    <row r="1062" spans="14:14" x14ac:dyDescent="0.3">
      <c r="N1062" s="81"/>
    </row>
    <row r="1063" spans="14:14" x14ac:dyDescent="0.3">
      <c r="N1063" s="81"/>
    </row>
    <row r="1064" spans="14:14" x14ac:dyDescent="0.3">
      <c r="N1064" s="81"/>
    </row>
    <row r="1065" spans="14:14" x14ac:dyDescent="0.3">
      <c r="N1065" s="81"/>
    </row>
    <row r="1066" spans="14:14" x14ac:dyDescent="0.3">
      <c r="N1066" s="81"/>
    </row>
    <row r="1067" spans="14:14" x14ac:dyDescent="0.3">
      <c r="N1067" s="81"/>
    </row>
    <row r="1068" spans="14:14" x14ac:dyDescent="0.3">
      <c r="N1068" s="81"/>
    </row>
    <row r="1069" spans="14:14" x14ac:dyDescent="0.3">
      <c r="N1069" s="81"/>
    </row>
    <row r="1070" spans="14:14" x14ac:dyDescent="0.3">
      <c r="N1070" s="81"/>
    </row>
    <row r="1071" spans="14:14" x14ac:dyDescent="0.3">
      <c r="N1071" s="81"/>
    </row>
    <row r="1072" spans="14:14" x14ac:dyDescent="0.3">
      <c r="N1072" s="81"/>
    </row>
    <row r="1073" spans="14:14" x14ac:dyDescent="0.3">
      <c r="N1073" s="81"/>
    </row>
    <row r="1074" spans="14:14" x14ac:dyDescent="0.3">
      <c r="N1074" s="81"/>
    </row>
    <row r="1075" spans="14:14" x14ac:dyDescent="0.3">
      <c r="N1075" s="81"/>
    </row>
    <row r="1076" spans="14:14" x14ac:dyDescent="0.3">
      <c r="N1076" s="81"/>
    </row>
    <row r="1077" spans="14:14" x14ac:dyDescent="0.3">
      <c r="N1077" s="81"/>
    </row>
    <row r="1078" spans="14:14" x14ac:dyDescent="0.3">
      <c r="N1078" s="81"/>
    </row>
    <row r="1079" spans="14:14" x14ac:dyDescent="0.3">
      <c r="N1079" s="81"/>
    </row>
    <row r="1080" spans="14:14" x14ac:dyDescent="0.3">
      <c r="N1080" s="81"/>
    </row>
    <row r="1081" spans="14:14" x14ac:dyDescent="0.3">
      <c r="N1081" s="81"/>
    </row>
    <row r="1082" spans="14:14" x14ac:dyDescent="0.3">
      <c r="N1082" s="81"/>
    </row>
    <row r="1083" spans="14:14" x14ac:dyDescent="0.3">
      <c r="N1083" s="81"/>
    </row>
    <row r="1084" spans="14:14" x14ac:dyDescent="0.3">
      <c r="N1084" s="81"/>
    </row>
    <row r="1085" spans="14:14" x14ac:dyDescent="0.3">
      <c r="N1085" s="81"/>
    </row>
    <row r="1086" spans="14:14" x14ac:dyDescent="0.3">
      <c r="N1086" s="81"/>
    </row>
    <row r="1087" spans="14:14" x14ac:dyDescent="0.3">
      <c r="N1087" s="81"/>
    </row>
    <row r="1088" spans="14:14" x14ac:dyDescent="0.3">
      <c r="N1088" s="81"/>
    </row>
    <row r="1089" spans="14:14" x14ac:dyDescent="0.3">
      <c r="N1089" s="81"/>
    </row>
    <row r="1090" spans="14:14" x14ac:dyDescent="0.3">
      <c r="N1090" s="81"/>
    </row>
    <row r="1091" spans="14:14" x14ac:dyDescent="0.3">
      <c r="N1091" s="81"/>
    </row>
    <row r="1092" spans="14:14" x14ac:dyDescent="0.3">
      <c r="N1092" s="81"/>
    </row>
    <row r="1093" spans="14:14" x14ac:dyDescent="0.3">
      <c r="N1093" s="81"/>
    </row>
    <row r="1094" spans="14:14" x14ac:dyDescent="0.3">
      <c r="N1094" s="81"/>
    </row>
    <row r="1095" spans="14:14" x14ac:dyDescent="0.3">
      <c r="N1095" s="81"/>
    </row>
    <row r="1096" spans="14:14" x14ac:dyDescent="0.3">
      <c r="N1096" s="81"/>
    </row>
    <row r="1097" spans="14:14" x14ac:dyDescent="0.3">
      <c r="N1097" s="81"/>
    </row>
    <row r="1098" spans="14:14" x14ac:dyDescent="0.3">
      <c r="N1098" s="81"/>
    </row>
    <row r="1099" spans="14:14" x14ac:dyDescent="0.3">
      <c r="N1099" s="81"/>
    </row>
    <row r="1100" spans="14:14" x14ac:dyDescent="0.3">
      <c r="N1100" s="81"/>
    </row>
    <row r="1101" spans="14:14" x14ac:dyDescent="0.3">
      <c r="N1101" s="81"/>
    </row>
    <row r="1102" spans="14:14" x14ac:dyDescent="0.3">
      <c r="N1102" s="81"/>
    </row>
    <row r="1103" spans="14:14" x14ac:dyDescent="0.3">
      <c r="N1103" s="81"/>
    </row>
    <row r="1104" spans="14:14" x14ac:dyDescent="0.3">
      <c r="N1104" s="81"/>
    </row>
    <row r="1105" spans="14:14" x14ac:dyDescent="0.3">
      <c r="N1105" s="81"/>
    </row>
    <row r="1106" spans="14:14" x14ac:dyDescent="0.3">
      <c r="N1106" s="81"/>
    </row>
    <row r="1107" spans="14:14" x14ac:dyDescent="0.3">
      <c r="N1107" s="81"/>
    </row>
    <row r="1108" spans="14:14" x14ac:dyDescent="0.3">
      <c r="N1108" s="81"/>
    </row>
    <row r="1109" spans="14:14" x14ac:dyDescent="0.3">
      <c r="N1109" s="81"/>
    </row>
    <row r="1110" spans="14:14" x14ac:dyDescent="0.3">
      <c r="N1110" s="81"/>
    </row>
    <row r="1111" spans="14:14" x14ac:dyDescent="0.3">
      <c r="N1111" s="81"/>
    </row>
    <row r="1112" spans="14:14" x14ac:dyDescent="0.3">
      <c r="N1112" s="81"/>
    </row>
    <row r="1113" spans="14:14" x14ac:dyDescent="0.3">
      <c r="N1113" s="81"/>
    </row>
    <row r="1114" spans="14:14" x14ac:dyDescent="0.3">
      <c r="N1114" s="81"/>
    </row>
    <row r="1115" spans="14:14" x14ac:dyDescent="0.3">
      <c r="N1115" s="81"/>
    </row>
    <row r="1116" spans="14:14" x14ac:dyDescent="0.3">
      <c r="N1116" s="81"/>
    </row>
    <row r="1117" spans="14:14" x14ac:dyDescent="0.3">
      <c r="N1117" s="81"/>
    </row>
    <row r="1118" spans="14:14" x14ac:dyDescent="0.3">
      <c r="N1118" s="81"/>
    </row>
    <row r="1119" spans="14:14" x14ac:dyDescent="0.3">
      <c r="N1119" s="81"/>
    </row>
    <row r="1120" spans="14:14" x14ac:dyDescent="0.3">
      <c r="N1120" s="81"/>
    </row>
    <row r="1121" spans="14:14" x14ac:dyDescent="0.3">
      <c r="N1121" s="81"/>
    </row>
    <row r="1122" spans="14:14" x14ac:dyDescent="0.3">
      <c r="N1122" s="81"/>
    </row>
    <row r="1123" spans="14:14" x14ac:dyDescent="0.3">
      <c r="N1123" s="81"/>
    </row>
    <row r="1124" spans="14:14" x14ac:dyDescent="0.3">
      <c r="N1124" s="81"/>
    </row>
    <row r="1125" spans="14:14" x14ac:dyDescent="0.3">
      <c r="N1125" s="81"/>
    </row>
    <row r="1126" spans="14:14" x14ac:dyDescent="0.3">
      <c r="N1126" s="81"/>
    </row>
    <row r="1127" spans="14:14" x14ac:dyDescent="0.3">
      <c r="N1127" s="81"/>
    </row>
    <row r="1128" spans="14:14" x14ac:dyDescent="0.3">
      <c r="N1128" s="81"/>
    </row>
    <row r="1129" spans="14:14" x14ac:dyDescent="0.3">
      <c r="N1129" s="81"/>
    </row>
    <row r="1130" spans="14:14" x14ac:dyDescent="0.3">
      <c r="N1130" s="81"/>
    </row>
    <row r="1131" spans="14:14" x14ac:dyDescent="0.3">
      <c r="N1131" s="81"/>
    </row>
    <row r="1132" spans="14:14" x14ac:dyDescent="0.3">
      <c r="N1132" s="81"/>
    </row>
    <row r="1133" spans="14:14" x14ac:dyDescent="0.3">
      <c r="N1133" s="81"/>
    </row>
    <row r="1134" spans="14:14" x14ac:dyDescent="0.3">
      <c r="N1134" s="81"/>
    </row>
    <row r="1135" spans="14:14" x14ac:dyDescent="0.3">
      <c r="N1135" s="81"/>
    </row>
    <row r="1136" spans="14:14" x14ac:dyDescent="0.3">
      <c r="N1136" s="81"/>
    </row>
    <row r="1137" spans="14:14" x14ac:dyDescent="0.3">
      <c r="N1137" s="81"/>
    </row>
    <row r="1138" spans="14:14" x14ac:dyDescent="0.3">
      <c r="N1138" s="81"/>
    </row>
    <row r="1139" spans="14:14" x14ac:dyDescent="0.3">
      <c r="N1139" s="81"/>
    </row>
    <row r="1140" spans="14:14" x14ac:dyDescent="0.3">
      <c r="N1140" s="81"/>
    </row>
    <row r="1141" spans="14:14" x14ac:dyDescent="0.3">
      <c r="N1141" s="81"/>
    </row>
    <row r="1142" spans="14:14" x14ac:dyDescent="0.3">
      <c r="N1142" s="81"/>
    </row>
    <row r="1143" spans="14:14" x14ac:dyDescent="0.3">
      <c r="N1143" s="81"/>
    </row>
    <row r="1144" spans="14:14" x14ac:dyDescent="0.3">
      <c r="N1144" s="81"/>
    </row>
    <row r="1145" spans="14:14" x14ac:dyDescent="0.3">
      <c r="N1145" s="81"/>
    </row>
    <row r="1146" spans="14:14" x14ac:dyDescent="0.3">
      <c r="N1146" s="81"/>
    </row>
    <row r="1147" spans="14:14" x14ac:dyDescent="0.3">
      <c r="N1147" s="81"/>
    </row>
    <row r="1148" spans="14:14" x14ac:dyDescent="0.3">
      <c r="N1148" s="81"/>
    </row>
    <row r="1149" spans="14:14" x14ac:dyDescent="0.3">
      <c r="N1149" s="81"/>
    </row>
    <row r="1150" spans="14:14" x14ac:dyDescent="0.3">
      <c r="N1150" s="81"/>
    </row>
    <row r="1151" spans="14:14" x14ac:dyDescent="0.3">
      <c r="N1151" s="81"/>
    </row>
    <row r="1152" spans="14:14" x14ac:dyDescent="0.3">
      <c r="N1152" s="81"/>
    </row>
    <row r="1153" spans="14:14" x14ac:dyDescent="0.3">
      <c r="N1153" s="81"/>
    </row>
    <row r="1154" spans="14:14" x14ac:dyDescent="0.3">
      <c r="N1154" s="81"/>
    </row>
    <row r="1155" spans="14:14" x14ac:dyDescent="0.3">
      <c r="N1155" s="81"/>
    </row>
    <row r="1156" spans="14:14" x14ac:dyDescent="0.3">
      <c r="N1156" s="81"/>
    </row>
    <row r="1157" spans="14:14" x14ac:dyDescent="0.3">
      <c r="N1157" s="81"/>
    </row>
    <row r="1158" spans="14:14" x14ac:dyDescent="0.3">
      <c r="N1158" s="81"/>
    </row>
    <row r="1159" spans="14:14" x14ac:dyDescent="0.3">
      <c r="N1159" s="81"/>
    </row>
    <row r="1160" spans="14:14" x14ac:dyDescent="0.3">
      <c r="N1160" s="81"/>
    </row>
    <row r="1161" spans="14:14" x14ac:dyDescent="0.3">
      <c r="N1161" s="81"/>
    </row>
    <row r="1162" spans="14:14" x14ac:dyDescent="0.3">
      <c r="N1162" s="81"/>
    </row>
    <row r="1163" spans="14:14" x14ac:dyDescent="0.3">
      <c r="N1163" s="81"/>
    </row>
    <row r="1164" spans="14:14" x14ac:dyDescent="0.3">
      <c r="N1164" s="81"/>
    </row>
    <row r="1165" spans="14:14" x14ac:dyDescent="0.3">
      <c r="N1165" s="81"/>
    </row>
    <row r="1166" spans="14:14" x14ac:dyDescent="0.3">
      <c r="N1166" s="81"/>
    </row>
    <row r="1167" spans="14:14" x14ac:dyDescent="0.3">
      <c r="N1167" s="81"/>
    </row>
    <row r="1168" spans="14:14" x14ac:dyDescent="0.3">
      <c r="N1168" s="81"/>
    </row>
    <row r="1169" spans="14:14" x14ac:dyDescent="0.3">
      <c r="N1169" s="81"/>
    </row>
    <row r="1170" spans="14:14" x14ac:dyDescent="0.3">
      <c r="N1170" s="81"/>
    </row>
    <row r="1171" spans="14:14" x14ac:dyDescent="0.3">
      <c r="N1171" s="81"/>
    </row>
    <row r="1172" spans="14:14" x14ac:dyDescent="0.3">
      <c r="N1172" s="81"/>
    </row>
    <row r="1173" spans="14:14" x14ac:dyDescent="0.3">
      <c r="N1173" s="81"/>
    </row>
    <row r="1174" spans="14:14" x14ac:dyDescent="0.3">
      <c r="N1174" s="81"/>
    </row>
    <row r="1175" spans="14:14" x14ac:dyDescent="0.3">
      <c r="N1175" s="81"/>
    </row>
    <row r="1176" spans="14:14" x14ac:dyDescent="0.3">
      <c r="N1176" s="81"/>
    </row>
    <row r="1177" spans="14:14" x14ac:dyDescent="0.3">
      <c r="N1177" s="81"/>
    </row>
    <row r="1178" spans="14:14" x14ac:dyDescent="0.3">
      <c r="N1178" s="81"/>
    </row>
    <row r="1179" spans="14:14" x14ac:dyDescent="0.3">
      <c r="N1179" s="81"/>
    </row>
    <row r="1180" spans="14:14" x14ac:dyDescent="0.3">
      <c r="N1180" s="81"/>
    </row>
    <row r="1181" spans="14:14" x14ac:dyDescent="0.3">
      <c r="N1181" s="81"/>
    </row>
    <row r="1182" spans="14:14" x14ac:dyDescent="0.3">
      <c r="N1182" s="81"/>
    </row>
    <row r="1183" spans="14:14" x14ac:dyDescent="0.3">
      <c r="N1183" s="81"/>
    </row>
    <row r="1184" spans="14:14" x14ac:dyDescent="0.3">
      <c r="N1184" s="81"/>
    </row>
    <row r="1185" spans="14:14" x14ac:dyDescent="0.3">
      <c r="N1185" s="81"/>
    </row>
    <row r="1186" spans="14:14" x14ac:dyDescent="0.3">
      <c r="N1186" s="81"/>
    </row>
    <row r="1187" spans="14:14" x14ac:dyDescent="0.3">
      <c r="N1187" s="81"/>
    </row>
    <row r="1188" spans="14:14" x14ac:dyDescent="0.3">
      <c r="N1188" s="81"/>
    </row>
    <row r="1189" spans="14:14" x14ac:dyDescent="0.3">
      <c r="N1189" s="81"/>
    </row>
    <row r="1190" spans="14:14" x14ac:dyDescent="0.3">
      <c r="N1190" s="81"/>
    </row>
    <row r="1191" spans="14:14" x14ac:dyDescent="0.3">
      <c r="N1191" s="81"/>
    </row>
    <row r="1192" spans="14:14" x14ac:dyDescent="0.3">
      <c r="N1192" s="81"/>
    </row>
    <row r="1193" spans="14:14" x14ac:dyDescent="0.3">
      <c r="N1193" s="81"/>
    </row>
    <row r="1194" spans="14:14" x14ac:dyDescent="0.3">
      <c r="N1194" s="81"/>
    </row>
    <row r="1195" spans="14:14" x14ac:dyDescent="0.3">
      <c r="N1195" s="81"/>
    </row>
    <row r="1196" spans="14:14" x14ac:dyDescent="0.3">
      <c r="N1196" s="81"/>
    </row>
    <row r="1197" spans="14:14" x14ac:dyDescent="0.3">
      <c r="N1197" s="81"/>
    </row>
    <row r="1198" spans="14:14" x14ac:dyDescent="0.3">
      <c r="N1198" s="81"/>
    </row>
    <row r="1199" spans="14:14" x14ac:dyDescent="0.3">
      <c r="N1199" s="81"/>
    </row>
    <row r="1200" spans="14:14" x14ac:dyDescent="0.3">
      <c r="N1200" s="81"/>
    </row>
    <row r="1201" spans="14:14" x14ac:dyDescent="0.3">
      <c r="N1201" s="81"/>
    </row>
    <row r="1202" spans="14:14" x14ac:dyDescent="0.3">
      <c r="N1202" s="81"/>
    </row>
    <row r="1203" spans="14:14" x14ac:dyDescent="0.3">
      <c r="N1203" s="81"/>
    </row>
    <row r="1204" spans="14:14" x14ac:dyDescent="0.3">
      <c r="N1204" s="81"/>
    </row>
    <row r="1205" spans="14:14" x14ac:dyDescent="0.3">
      <c r="N1205" s="81"/>
    </row>
    <row r="1206" spans="14:14" x14ac:dyDescent="0.3">
      <c r="N1206" s="81"/>
    </row>
    <row r="1207" spans="14:14" x14ac:dyDescent="0.3">
      <c r="N1207" s="81"/>
    </row>
    <row r="1208" spans="14:14" x14ac:dyDescent="0.3">
      <c r="N1208" s="81"/>
    </row>
    <row r="1209" spans="14:14" x14ac:dyDescent="0.3">
      <c r="N1209" s="81"/>
    </row>
    <row r="1210" spans="14:14" x14ac:dyDescent="0.3">
      <c r="N1210" s="81"/>
    </row>
    <row r="1211" spans="14:14" x14ac:dyDescent="0.3">
      <c r="N1211" s="81"/>
    </row>
    <row r="1212" spans="14:14" x14ac:dyDescent="0.3">
      <c r="N1212" s="81"/>
    </row>
    <row r="1213" spans="14:14" x14ac:dyDescent="0.3">
      <c r="N1213" s="81"/>
    </row>
    <row r="1214" spans="14:14" x14ac:dyDescent="0.3">
      <c r="N1214" s="81"/>
    </row>
    <row r="1215" spans="14:14" x14ac:dyDescent="0.3">
      <c r="N1215" s="81"/>
    </row>
    <row r="1216" spans="14:14" x14ac:dyDescent="0.3">
      <c r="N1216" s="81"/>
    </row>
    <row r="1217" spans="14:14" x14ac:dyDescent="0.3">
      <c r="N1217" s="81"/>
    </row>
    <row r="1218" spans="14:14" x14ac:dyDescent="0.3">
      <c r="N1218" s="81"/>
    </row>
    <row r="1219" spans="14:14" x14ac:dyDescent="0.3">
      <c r="N1219" s="81"/>
    </row>
    <row r="1220" spans="14:14" x14ac:dyDescent="0.3">
      <c r="N1220" s="81"/>
    </row>
    <row r="1221" spans="14:14" x14ac:dyDescent="0.3">
      <c r="N1221" s="81"/>
    </row>
    <row r="1222" spans="14:14" x14ac:dyDescent="0.3">
      <c r="N1222" s="81"/>
    </row>
    <row r="1223" spans="14:14" x14ac:dyDescent="0.3">
      <c r="N1223" s="81"/>
    </row>
    <row r="1224" spans="14:14" x14ac:dyDescent="0.3">
      <c r="N1224" s="81"/>
    </row>
    <row r="1225" spans="14:14" x14ac:dyDescent="0.3">
      <c r="N1225" s="81"/>
    </row>
    <row r="1226" spans="14:14" x14ac:dyDescent="0.3">
      <c r="N1226" s="81"/>
    </row>
    <row r="1227" spans="14:14" x14ac:dyDescent="0.3">
      <c r="N1227" s="81"/>
    </row>
    <row r="1228" spans="14:14" x14ac:dyDescent="0.3">
      <c r="N1228" s="81"/>
    </row>
    <row r="1229" spans="14:14" x14ac:dyDescent="0.3">
      <c r="N1229" s="81"/>
    </row>
    <row r="1230" spans="14:14" x14ac:dyDescent="0.3">
      <c r="N1230" s="81"/>
    </row>
    <row r="1231" spans="14:14" x14ac:dyDescent="0.3">
      <c r="N1231" s="81"/>
    </row>
    <row r="1232" spans="14:14" x14ac:dyDescent="0.3">
      <c r="N1232" s="81"/>
    </row>
    <row r="1233" spans="14:14" x14ac:dyDescent="0.3">
      <c r="N1233" s="81"/>
    </row>
    <row r="1234" spans="14:14" x14ac:dyDescent="0.3">
      <c r="N1234" s="81"/>
    </row>
    <row r="1235" spans="14:14" x14ac:dyDescent="0.3">
      <c r="N1235" s="81"/>
    </row>
    <row r="1236" spans="14:14" x14ac:dyDescent="0.3">
      <c r="N1236" s="81"/>
    </row>
    <row r="1237" spans="14:14" x14ac:dyDescent="0.3">
      <c r="N1237" s="81"/>
    </row>
    <row r="1238" spans="14:14" x14ac:dyDescent="0.3">
      <c r="N1238" s="81"/>
    </row>
    <row r="1239" spans="14:14" x14ac:dyDescent="0.3">
      <c r="N1239" s="81"/>
    </row>
    <row r="1240" spans="14:14" x14ac:dyDescent="0.3">
      <c r="N1240" s="81"/>
    </row>
    <row r="1241" spans="14:14" x14ac:dyDescent="0.3">
      <c r="N1241" s="81"/>
    </row>
    <row r="1242" spans="14:14" x14ac:dyDescent="0.3">
      <c r="N1242" s="81"/>
    </row>
    <row r="1243" spans="14:14" x14ac:dyDescent="0.3">
      <c r="N1243" s="81"/>
    </row>
    <row r="1244" spans="14:14" x14ac:dyDescent="0.3">
      <c r="N1244" s="81"/>
    </row>
    <row r="1245" spans="14:14" x14ac:dyDescent="0.3">
      <c r="N1245" s="81"/>
    </row>
    <row r="1246" spans="14:14" x14ac:dyDescent="0.3">
      <c r="N1246" s="81"/>
    </row>
    <row r="1247" spans="14:14" x14ac:dyDescent="0.3">
      <c r="N1247" s="81"/>
    </row>
    <row r="1248" spans="14:14" x14ac:dyDescent="0.3">
      <c r="N1248" s="81"/>
    </row>
    <row r="1249" spans="14:14" x14ac:dyDescent="0.3">
      <c r="N1249" s="81"/>
    </row>
    <row r="1250" spans="14:14" x14ac:dyDescent="0.3">
      <c r="N1250" s="81"/>
    </row>
    <row r="1251" spans="14:14" x14ac:dyDescent="0.3">
      <c r="N1251" s="81"/>
    </row>
    <row r="1252" spans="14:14" x14ac:dyDescent="0.3">
      <c r="N1252" s="81"/>
    </row>
    <row r="1253" spans="14:14" x14ac:dyDescent="0.3">
      <c r="N1253" s="81"/>
    </row>
    <row r="1254" spans="14:14" x14ac:dyDescent="0.3">
      <c r="N1254" s="81"/>
    </row>
    <row r="1255" spans="14:14" x14ac:dyDescent="0.3">
      <c r="N1255" s="81"/>
    </row>
    <row r="1256" spans="14:14" x14ac:dyDescent="0.3">
      <c r="N1256" s="81"/>
    </row>
    <row r="1257" spans="14:14" x14ac:dyDescent="0.3">
      <c r="N1257" s="81"/>
    </row>
    <row r="1258" spans="14:14" x14ac:dyDescent="0.3">
      <c r="N1258" s="81"/>
    </row>
    <row r="1259" spans="14:14" x14ac:dyDescent="0.3">
      <c r="N1259" s="81"/>
    </row>
    <row r="1260" spans="14:14" x14ac:dyDescent="0.3">
      <c r="N1260" s="81"/>
    </row>
    <row r="1261" spans="14:14" x14ac:dyDescent="0.3">
      <c r="N1261" s="81"/>
    </row>
    <row r="1262" spans="14:14" x14ac:dyDescent="0.3">
      <c r="N1262" s="81"/>
    </row>
    <row r="1263" spans="14:14" x14ac:dyDescent="0.3">
      <c r="N1263" s="81"/>
    </row>
    <row r="1264" spans="14:14" x14ac:dyDescent="0.3">
      <c r="N1264" s="81"/>
    </row>
    <row r="1265" spans="14:14" x14ac:dyDescent="0.3">
      <c r="N1265" s="81"/>
    </row>
    <row r="1266" spans="14:14" x14ac:dyDescent="0.3">
      <c r="N1266" s="81"/>
    </row>
    <row r="1267" spans="14:14" x14ac:dyDescent="0.3">
      <c r="N1267" s="81"/>
    </row>
    <row r="1268" spans="14:14" x14ac:dyDescent="0.3">
      <c r="N1268" s="81"/>
    </row>
    <row r="1269" spans="14:14" x14ac:dyDescent="0.3">
      <c r="N1269" s="81"/>
    </row>
    <row r="1270" spans="14:14" x14ac:dyDescent="0.3">
      <c r="N1270" s="81"/>
    </row>
    <row r="1271" spans="14:14" x14ac:dyDescent="0.3">
      <c r="N1271" s="81"/>
    </row>
    <row r="1272" spans="14:14" x14ac:dyDescent="0.3">
      <c r="N1272" s="81"/>
    </row>
    <row r="1273" spans="14:14" x14ac:dyDescent="0.3">
      <c r="N1273" s="81"/>
    </row>
    <row r="1274" spans="14:14" x14ac:dyDescent="0.3">
      <c r="N1274" s="81"/>
    </row>
    <row r="1275" spans="14:14" x14ac:dyDescent="0.3">
      <c r="N1275" s="81"/>
    </row>
    <row r="1276" spans="14:14" x14ac:dyDescent="0.3">
      <c r="N1276" s="81"/>
    </row>
    <row r="1277" spans="14:14" x14ac:dyDescent="0.3">
      <c r="N1277" s="81"/>
    </row>
    <row r="1278" spans="14:14" x14ac:dyDescent="0.3">
      <c r="N1278" s="81"/>
    </row>
    <row r="1279" spans="14:14" x14ac:dyDescent="0.3">
      <c r="N1279" s="81"/>
    </row>
    <row r="1280" spans="14:14" x14ac:dyDescent="0.3">
      <c r="N1280" s="81"/>
    </row>
    <row r="1281" spans="14:14" x14ac:dyDescent="0.3">
      <c r="N1281" s="81"/>
    </row>
    <row r="1282" spans="14:14" x14ac:dyDescent="0.3">
      <c r="N1282" s="81"/>
    </row>
    <row r="1283" spans="14:14" x14ac:dyDescent="0.3">
      <c r="N1283" s="81"/>
    </row>
    <row r="1284" spans="14:14" x14ac:dyDescent="0.3">
      <c r="N1284" s="81"/>
    </row>
    <row r="1285" spans="14:14" x14ac:dyDescent="0.3">
      <c r="N1285" s="81"/>
    </row>
    <row r="1286" spans="14:14" x14ac:dyDescent="0.3">
      <c r="N1286" s="81"/>
    </row>
    <row r="1287" spans="14:14" x14ac:dyDescent="0.3">
      <c r="N1287" s="81"/>
    </row>
    <row r="1288" spans="14:14" x14ac:dyDescent="0.3">
      <c r="N1288" s="81"/>
    </row>
    <row r="1289" spans="14:14" x14ac:dyDescent="0.3">
      <c r="N1289" s="81"/>
    </row>
    <row r="1290" spans="14:14" x14ac:dyDescent="0.3">
      <c r="N1290" s="81"/>
    </row>
    <row r="1291" spans="14:14" x14ac:dyDescent="0.3">
      <c r="N1291" s="81"/>
    </row>
    <row r="1292" spans="14:14" x14ac:dyDescent="0.3">
      <c r="N1292" s="81"/>
    </row>
    <row r="1293" spans="14:14" x14ac:dyDescent="0.3">
      <c r="N1293" s="81"/>
    </row>
    <row r="1294" spans="14:14" x14ac:dyDescent="0.3">
      <c r="N1294" s="81"/>
    </row>
    <row r="1295" spans="14:14" x14ac:dyDescent="0.3">
      <c r="N1295" s="81"/>
    </row>
    <row r="1296" spans="14:14" x14ac:dyDescent="0.3">
      <c r="N1296" s="81"/>
    </row>
    <row r="1297" spans="14:14" x14ac:dyDescent="0.3">
      <c r="N1297" s="81"/>
    </row>
    <row r="1298" spans="14:14" x14ac:dyDescent="0.3">
      <c r="N1298" s="81"/>
    </row>
    <row r="1299" spans="14:14" x14ac:dyDescent="0.3">
      <c r="N1299" s="81"/>
    </row>
    <row r="1300" spans="14:14" x14ac:dyDescent="0.3">
      <c r="N1300" s="81"/>
    </row>
    <row r="1301" spans="14:14" x14ac:dyDescent="0.3">
      <c r="N1301" s="81"/>
    </row>
    <row r="1302" spans="14:14" x14ac:dyDescent="0.3">
      <c r="N1302" s="81"/>
    </row>
    <row r="1303" spans="14:14" x14ac:dyDescent="0.3">
      <c r="N1303" s="81"/>
    </row>
    <row r="1304" spans="14:14" x14ac:dyDescent="0.3">
      <c r="N1304" s="81"/>
    </row>
    <row r="1305" spans="14:14" x14ac:dyDescent="0.3">
      <c r="N1305" s="81"/>
    </row>
    <row r="1306" spans="14:14" x14ac:dyDescent="0.3">
      <c r="N1306" s="81"/>
    </row>
    <row r="1307" spans="14:14" x14ac:dyDescent="0.3">
      <c r="N1307" s="81"/>
    </row>
    <row r="1308" spans="14:14" x14ac:dyDescent="0.3">
      <c r="N1308" s="81"/>
    </row>
    <row r="1309" spans="14:14" x14ac:dyDescent="0.3">
      <c r="N1309" s="81"/>
    </row>
    <row r="1310" spans="14:14" x14ac:dyDescent="0.3">
      <c r="N1310" s="81"/>
    </row>
    <row r="1311" spans="14:14" x14ac:dyDescent="0.3">
      <c r="N1311" s="81"/>
    </row>
    <row r="1312" spans="14:14" x14ac:dyDescent="0.3">
      <c r="N1312" s="81"/>
    </row>
    <row r="1313" spans="14:14" x14ac:dyDescent="0.3">
      <c r="N1313" s="81"/>
    </row>
    <row r="1314" spans="14:14" x14ac:dyDescent="0.3">
      <c r="N1314" s="81"/>
    </row>
    <row r="1315" spans="14:14" x14ac:dyDescent="0.3">
      <c r="N1315" s="81"/>
    </row>
    <row r="1316" spans="14:14" x14ac:dyDescent="0.3">
      <c r="N1316" s="81"/>
    </row>
    <row r="1317" spans="14:14" x14ac:dyDescent="0.3">
      <c r="N1317" s="81"/>
    </row>
    <row r="1318" spans="14:14" x14ac:dyDescent="0.3">
      <c r="N1318" s="81"/>
    </row>
    <row r="1319" spans="14:14" x14ac:dyDescent="0.3">
      <c r="N1319" s="81"/>
    </row>
    <row r="1320" spans="14:14" x14ac:dyDescent="0.3">
      <c r="N1320" s="81"/>
    </row>
    <row r="1321" spans="14:14" x14ac:dyDescent="0.3">
      <c r="N1321" s="81"/>
    </row>
    <row r="1322" spans="14:14" x14ac:dyDescent="0.3">
      <c r="N1322" s="81"/>
    </row>
    <row r="1323" spans="14:14" x14ac:dyDescent="0.3">
      <c r="N1323" s="81"/>
    </row>
    <row r="1324" spans="14:14" x14ac:dyDescent="0.3">
      <c r="N1324" s="81"/>
    </row>
    <row r="1325" spans="14:14" x14ac:dyDescent="0.3">
      <c r="N1325" s="81"/>
    </row>
    <row r="1326" spans="14:14" x14ac:dyDescent="0.3">
      <c r="N1326" s="81"/>
    </row>
    <row r="1327" spans="14:14" x14ac:dyDescent="0.3">
      <c r="N1327" s="81"/>
    </row>
    <row r="1328" spans="14:14" x14ac:dyDescent="0.3">
      <c r="N1328" s="81"/>
    </row>
    <row r="1329" spans="14:14" x14ac:dyDescent="0.3">
      <c r="N1329" s="81"/>
    </row>
    <row r="1330" spans="14:14" x14ac:dyDescent="0.3">
      <c r="N1330" s="81"/>
    </row>
    <row r="1331" spans="14:14" x14ac:dyDescent="0.3">
      <c r="N1331" s="81"/>
    </row>
    <row r="1332" spans="14:14" x14ac:dyDescent="0.3">
      <c r="N1332" s="81"/>
    </row>
    <row r="1333" spans="14:14" x14ac:dyDescent="0.3">
      <c r="N1333" s="81"/>
    </row>
    <row r="1334" spans="14:14" x14ac:dyDescent="0.3">
      <c r="N1334" s="81"/>
    </row>
    <row r="1335" spans="14:14" x14ac:dyDescent="0.3">
      <c r="N1335" s="81"/>
    </row>
    <row r="1336" spans="14:14" x14ac:dyDescent="0.3">
      <c r="N1336" s="81"/>
    </row>
    <row r="1337" spans="14:14" x14ac:dyDescent="0.3">
      <c r="N1337" s="81"/>
    </row>
    <row r="1338" spans="14:14" x14ac:dyDescent="0.3">
      <c r="N1338" s="81"/>
    </row>
    <row r="1339" spans="14:14" x14ac:dyDescent="0.3">
      <c r="N1339" s="81"/>
    </row>
    <row r="1340" spans="14:14" x14ac:dyDescent="0.3">
      <c r="N1340" s="81"/>
    </row>
    <row r="1341" spans="14:14" x14ac:dyDescent="0.3">
      <c r="N1341" s="81"/>
    </row>
    <row r="1342" spans="14:14" x14ac:dyDescent="0.3">
      <c r="N1342" s="81"/>
    </row>
    <row r="1343" spans="14:14" x14ac:dyDescent="0.3">
      <c r="N1343" s="81"/>
    </row>
    <row r="1344" spans="14:14" x14ac:dyDescent="0.3">
      <c r="N1344" s="81"/>
    </row>
    <row r="1345" spans="14:14" x14ac:dyDescent="0.3">
      <c r="N1345" s="81"/>
    </row>
    <row r="1346" spans="14:14" x14ac:dyDescent="0.3">
      <c r="N1346" s="81"/>
    </row>
    <row r="1347" spans="14:14" x14ac:dyDescent="0.3">
      <c r="N1347" s="81"/>
    </row>
    <row r="1348" spans="14:14" x14ac:dyDescent="0.3">
      <c r="N1348" s="81"/>
    </row>
    <row r="1349" spans="14:14" x14ac:dyDescent="0.3">
      <c r="N1349" s="81"/>
    </row>
    <row r="1350" spans="14:14" x14ac:dyDescent="0.3">
      <c r="N1350" s="81"/>
    </row>
    <row r="1351" spans="14:14" x14ac:dyDescent="0.3">
      <c r="N1351" s="81"/>
    </row>
    <row r="1352" spans="14:14" x14ac:dyDescent="0.3">
      <c r="N1352" s="81"/>
    </row>
    <row r="1353" spans="14:14" x14ac:dyDescent="0.3">
      <c r="N1353" s="81"/>
    </row>
    <row r="1354" spans="14:14" x14ac:dyDescent="0.3">
      <c r="N1354" s="81"/>
    </row>
    <row r="1355" spans="14:14" x14ac:dyDescent="0.3">
      <c r="N1355" s="81"/>
    </row>
    <row r="1356" spans="14:14" x14ac:dyDescent="0.3">
      <c r="N1356" s="81"/>
    </row>
    <row r="1357" spans="14:14" x14ac:dyDescent="0.3">
      <c r="N1357" s="81"/>
    </row>
    <row r="1358" spans="14:14" x14ac:dyDescent="0.3">
      <c r="N1358" s="81"/>
    </row>
    <row r="1359" spans="14:14" x14ac:dyDescent="0.3">
      <c r="N1359" s="81"/>
    </row>
    <row r="1360" spans="14:14" x14ac:dyDescent="0.3">
      <c r="N1360" s="81"/>
    </row>
    <row r="1361" spans="14:14" x14ac:dyDescent="0.3">
      <c r="N1361" s="81"/>
    </row>
    <row r="1362" spans="14:14" x14ac:dyDescent="0.3">
      <c r="N1362" s="81"/>
    </row>
    <row r="1363" spans="14:14" x14ac:dyDescent="0.3">
      <c r="N1363" s="81"/>
    </row>
    <row r="1364" spans="14:14" x14ac:dyDescent="0.3">
      <c r="N1364" s="81"/>
    </row>
    <row r="1365" spans="14:14" x14ac:dyDescent="0.3">
      <c r="N1365" s="81"/>
    </row>
    <row r="1366" spans="14:14" x14ac:dyDescent="0.3">
      <c r="N1366" s="81"/>
    </row>
    <row r="1367" spans="14:14" x14ac:dyDescent="0.3">
      <c r="N1367" s="81"/>
    </row>
    <row r="1368" spans="14:14" x14ac:dyDescent="0.3">
      <c r="N1368" s="81"/>
    </row>
    <row r="1369" spans="14:14" x14ac:dyDescent="0.3">
      <c r="N1369" s="81"/>
    </row>
    <row r="1370" spans="14:14" x14ac:dyDescent="0.3">
      <c r="N1370" s="81"/>
    </row>
    <row r="1371" spans="14:14" x14ac:dyDescent="0.3">
      <c r="N1371" s="81"/>
    </row>
    <row r="1372" spans="14:14" x14ac:dyDescent="0.3">
      <c r="N1372" s="81"/>
    </row>
    <row r="1373" spans="14:14" x14ac:dyDescent="0.3">
      <c r="N1373" s="81"/>
    </row>
    <row r="1374" spans="14:14" x14ac:dyDescent="0.3">
      <c r="N1374" s="81"/>
    </row>
    <row r="1375" spans="14:14" x14ac:dyDescent="0.3">
      <c r="N1375" s="81"/>
    </row>
    <row r="1376" spans="14:14" x14ac:dyDescent="0.3">
      <c r="N1376" s="81"/>
    </row>
    <row r="1377" spans="14:14" x14ac:dyDescent="0.3">
      <c r="N1377" s="81"/>
    </row>
    <row r="1378" spans="14:14" x14ac:dyDescent="0.3">
      <c r="N1378" s="81"/>
    </row>
    <row r="1379" spans="14:14" x14ac:dyDescent="0.3">
      <c r="N1379" s="81"/>
    </row>
    <row r="1380" spans="14:14" x14ac:dyDescent="0.3">
      <c r="N1380" s="81"/>
    </row>
    <row r="1381" spans="14:14" x14ac:dyDescent="0.3">
      <c r="N1381" s="81"/>
    </row>
    <row r="1382" spans="14:14" x14ac:dyDescent="0.3">
      <c r="N1382" s="81"/>
    </row>
    <row r="1383" spans="14:14" x14ac:dyDescent="0.3">
      <c r="N1383" s="81"/>
    </row>
    <row r="1384" spans="14:14" x14ac:dyDescent="0.3">
      <c r="N1384" s="81"/>
    </row>
    <row r="1385" spans="14:14" x14ac:dyDescent="0.3">
      <c r="N1385" s="81"/>
    </row>
    <row r="1386" spans="14:14" x14ac:dyDescent="0.3">
      <c r="N1386" s="81"/>
    </row>
    <row r="1387" spans="14:14" x14ac:dyDescent="0.3">
      <c r="N1387" s="81"/>
    </row>
    <row r="1388" spans="14:14" x14ac:dyDescent="0.3">
      <c r="N1388" s="81"/>
    </row>
    <row r="1389" spans="14:14" x14ac:dyDescent="0.3">
      <c r="N1389" s="81"/>
    </row>
    <row r="1390" spans="14:14" x14ac:dyDescent="0.3">
      <c r="N1390" s="81"/>
    </row>
    <row r="1391" spans="14:14" x14ac:dyDescent="0.3">
      <c r="N1391" s="81"/>
    </row>
    <row r="1392" spans="14:14" x14ac:dyDescent="0.3">
      <c r="N1392" s="81"/>
    </row>
    <row r="1393" spans="14:14" x14ac:dyDescent="0.3">
      <c r="N1393" s="81"/>
    </row>
    <row r="1394" spans="14:14" x14ac:dyDescent="0.3">
      <c r="N1394" s="81"/>
    </row>
    <row r="1395" spans="14:14" x14ac:dyDescent="0.3">
      <c r="N1395" s="81"/>
    </row>
    <row r="1396" spans="14:14" x14ac:dyDescent="0.3">
      <c r="N1396" s="81"/>
    </row>
    <row r="1397" spans="14:14" x14ac:dyDescent="0.3">
      <c r="N1397" s="81"/>
    </row>
    <row r="1398" spans="14:14" x14ac:dyDescent="0.3">
      <c r="N1398" s="81"/>
    </row>
    <row r="1399" spans="14:14" x14ac:dyDescent="0.3">
      <c r="N1399" s="81"/>
    </row>
    <row r="1400" spans="14:14" x14ac:dyDescent="0.3">
      <c r="N1400" s="81"/>
    </row>
    <row r="1401" spans="14:14" x14ac:dyDescent="0.3">
      <c r="N1401" s="81"/>
    </row>
    <row r="1402" spans="14:14" x14ac:dyDescent="0.3">
      <c r="N1402" s="81"/>
    </row>
    <row r="1403" spans="14:14" x14ac:dyDescent="0.3">
      <c r="N1403" s="81"/>
    </row>
    <row r="1404" spans="14:14" x14ac:dyDescent="0.3">
      <c r="N1404" s="81"/>
    </row>
    <row r="1405" spans="14:14" x14ac:dyDescent="0.3">
      <c r="N1405" s="81"/>
    </row>
    <row r="1406" spans="14:14" x14ac:dyDescent="0.3">
      <c r="N1406" s="81"/>
    </row>
    <row r="1407" spans="14:14" x14ac:dyDescent="0.3">
      <c r="N1407" s="81"/>
    </row>
    <row r="1408" spans="14:14" x14ac:dyDescent="0.3">
      <c r="N1408" s="81"/>
    </row>
    <row r="1409" spans="14:14" x14ac:dyDescent="0.3">
      <c r="N1409" s="81"/>
    </row>
    <row r="1410" spans="14:14" x14ac:dyDescent="0.3">
      <c r="N1410" s="81"/>
    </row>
    <row r="1411" spans="14:14" x14ac:dyDescent="0.3">
      <c r="N1411" s="81"/>
    </row>
    <row r="1412" spans="14:14" x14ac:dyDescent="0.3">
      <c r="N1412" s="81"/>
    </row>
    <row r="1413" spans="14:14" x14ac:dyDescent="0.3">
      <c r="N1413" s="81"/>
    </row>
    <row r="1414" spans="14:14" x14ac:dyDescent="0.3">
      <c r="N1414" s="81"/>
    </row>
    <row r="1415" spans="14:14" x14ac:dyDescent="0.3">
      <c r="N1415" s="81"/>
    </row>
    <row r="1416" spans="14:14" x14ac:dyDescent="0.3">
      <c r="N1416" s="81"/>
    </row>
    <row r="1417" spans="14:14" x14ac:dyDescent="0.3">
      <c r="N1417" s="81"/>
    </row>
    <row r="1418" spans="14:14" x14ac:dyDescent="0.3">
      <c r="N1418" s="81"/>
    </row>
    <row r="1419" spans="14:14" x14ac:dyDescent="0.3">
      <c r="N1419" s="81"/>
    </row>
    <row r="1420" spans="14:14" x14ac:dyDescent="0.3">
      <c r="N1420" s="81"/>
    </row>
    <row r="1421" spans="14:14" x14ac:dyDescent="0.3">
      <c r="N1421" s="81"/>
    </row>
    <row r="1422" spans="14:14" x14ac:dyDescent="0.3">
      <c r="N1422" s="81"/>
    </row>
    <row r="1423" spans="14:14" x14ac:dyDescent="0.3">
      <c r="N1423" s="81"/>
    </row>
    <row r="1424" spans="14:14" x14ac:dyDescent="0.3">
      <c r="N1424" s="81"/>
    </row>
    <row r="1425" spans="14:14" x14ac:dyDescent="0.3">
      <c r="N1425" s="81"/>
    </row>
    <row r="1426" spans="14:14" x14ac:dyDescent="0.3">
      <c r="N1426" s="81"/>
    </row>
    <row r="1427" spans="14:14" x14ac:dyDescent="0.3">
      <c r="N1427" s="81"/>
    </row>
    <row r="1428" spans="14:14" x14ac:dyDescent="0.3">
      <c r="N1428" s="81"/>
    </row>
    <row r="1429" spans="14:14" x14ac:dyDescent="0.3">
      <c r="N1429" s="81"/>
    </row>
    <row r="1430" spans="14:14" x14ac:dyDescent="0.3">
      <c r="N1430" s="81"/>
    </row>
    <row r="1431" spans="14:14" x14ac:dyDescent="0.3">
      <c r="N1431" s="81"/>
    </row>
    <row r="1432" spans="14:14" x14ac:dyDescent="0.3">
      <c r="N1432" s="81"/>
    </row>
    <row r="1433" spans="14:14" x14ac:dyDescent="0.3">
      <c r="N1433" s="81"/>
    </row>
    <row r="1434" spans="14:14" x14ac:dyDescent="0.3">
      <c r="N1434" s="81"/>
    </row>
    <row r="1435" spans="14:14" x14ac:dyDescent="0.3">
      <c r="N1435" s="81"/>
    </row>
    <row r="1436" spans="14:14" x14ac:dyDescent="0.3">
      <c r="N1436" s="81"/>
    </row>
    <row r="1437" spans="14:14" x14ac:dyDescent="0.3">
      <c r="N1437" s="81"/>
    </row>
    <row r="1438" spans="14:14" x14ac:dyDescent="0.3">
      <c r="N1438" s="81"/>
    </row>
    <row r="1439" spans="14:14" x14ac:dyDescent="0.3">
      <c r="N1439" s="81"/>
    </row>
    <row r="1440" spans="14:14" x14ac:dyDescent="0.3">
      <c r="N1440" s="81"/>
    </row>
    <row r="1441" spans="14:14" x14ac:dyDescent="0.3">
      <c r="N1441" s="81"/>
    </row>
    <row r="1442" spans="14:14" x14ac:dyDescent="0.3">
      <c r="N1442" s="81"/>
    </row>
    <row r="1443" spans="14:14" x14ac:dyDescent="0.3">
      <c r="N1443" s="81"/>
    </row>
    <row r="1444" spans="14:14" x14ac:dyDescent="0.3">
      <c r="N1444" s="81"/>
    </row>
    <row r="1445" spans="14:14" x14ac:dyDescent="0.3">
      <c r="N1445" s="81"/>
    </row>
    <row r="1446" spans="14:14" x14ac:dyDescent="0.3">
      <c r="N1446" s="81"/>
    </row>
    <row r="1447" spans="14:14" x14ac:dyDescent="0.3">
      <c r="N1447" s="81"/>
    </row>
    <row r="1448" spans="14:14" x14ac:dyDescent="0.3">
      <c r="N1448" s="81"/>
    </row>
    <row r="1449" spans="14:14" x14ac:dyDescent="0.3">
      <c r="N1449" s="81"/>
    </row>
    <row r="1450" spans="14:14" x14ac:dyDescent="0.3">
      <c r="N1450" s="81"/>
    </row>
    <row r="1451" spans="14:14" x14ac:dyDescent="0.3">
      <c r="N1451" s="81"/>
    </row>
    <row r="1452" spans="14:14" x14ac:dyDescent="0.3">
      <c r="N1452" s="81"/>
    </row>
    <row r="1453" spans="14:14" x14ac:dyDescent="0.3">
      <c r="N1453" s="81"/>
    </row>
    <row r="1454" spans="14:14" x14ac:dyDescent="0.3">
      <c r="N1454" s="81"/>
    </row>
    <row r="1455" spans="14:14" x14ac:dyDescent="0.3">
      <c r="N1455" s="81"/>
    </row>
    <row r="1456" spans="14:14" x14ac:dyDescent="0.3">
      <c r="N1456" s="81"/>
    </row>
    <row r="1457" spans="14:14" x14ac:dyDescent="0.3">
      <c r="N1457" s="81"/>
    </row>
    <row r="1458" spans="14:14" x14ac:dyDescent="0.3">
      <c r="N1458" s="81"/>
    </row>
    <row r="1459" spans="14:14" x14ac:dyDescent="0.3">
      <c r="N1459" s="81"/>
    </row>
    <row r="1460" spans="14:14" x14ac:dyDescent="0.3">
      <c r="N1460" s="81"/>
    </row>
    <row r="1461" spans="14:14" x14ac:dyDescent="0.3">
      <c r="N1461" s="81"/>
    </row>
    <row r="1462" spans="14:14" x14ac:dyDescent="0.3">
      <c r="N1462" s="81"/>
    </row>
    <row r="1463" spans="14:14" x14ac:dyDescent="0.3">
      <c r="N1463" s="81"/>
    </row>
    <row r="1464" spans="14:14" x14ac:dyDescent="0.3">
      <c r="N1464" s="81"/>
    </row>
    <row r="1465" spans="14:14" x14ac:dyDescent="0.3">
      <c r="N1465" s="81"/>
    </row>
    <row r="1466" spans="14:14" x14ac:dyDescent="0.3">
      <c r="N1466" s="81"/>
    </row>
    <row r="1467" spans="14:14" x14ac:dyDescent="0.3">
      <c r="N1467" s="81"/>
    </row>
    <row r="1468" spans="14:14" x14ac:dyDescent="0.3">
      <c r="N1468" s="81"/>
    </row>
    <row r="1469" spans="14:14" x14ac:dyDescent="0.3">
      <c r="N1469" s="81"/>
    </row>
    <row r="1470" spans="14:14" x14ac:dyDescent="0.3">
      <c r="N1470" s="81"/>
    </row>
    <row r="1471" spans="14:14" x14ac:dyDescent="0.3">
      <c r="N1471" s="81"/>
    </row>
    <row r="1472" spans="14:14" x14ac:dyDescent="0.3">
      <c r="N1472" s="81"/>
    </row>
    <row r="1473" spans="14:14" x14ac:dyDescent="0.3">
      <c r="N1473" s="81"/>
    </row>
    <row r="1474" spans="14:14" x14ac:dyDescent="0.3">
      <c r="N1474" s="81"/>
    </row>
    <row r="1475" spans="14:14" x14ac:dyDescent="0.3">
      <c r="N1475" s="81"/>
    </row>
    <row r="1476" spans="14:14" x14ac:dyDescent="0.3">
      <c r="N1476" s="81"/>
    </row>
    <row r="1477" spans="14:14" x14ac:dyDescent="0.3">
      <c r="N1477" s="81"/>
    </row>
    <row r="1478" spans="14:14" x14ac:dyDescent="0.3">
      <c r="N1478" s="81"/>
    </row>
    <row r="1479" spans="14:14" x14ac:dyDescent="0.3">
      <c r="N1479" s="81"/>
    </row>
    <row r="1480" spans="14:14" x14ac:dyDescent="0.3">
      <c r="N1480" s="81"/>
    </row>
    <row r="1481" spans="14:14" x14ac:dyDescent="0.3">
      <c r="N1481" s="81"/>
    </row>
    <row r="1482" spans="14:14" x14ac:dyDescent="0.3">
      <c r="N1482" s="81"/>
    </row>
    <row r="1483" spans="14:14" x14ac:dyDescent="0.3">
      <c r="N1483" s="81"/>
    </row>
    <row r="1484" spans="14:14" x14ac:dyDescent="0.3">
      <c r="N1484" s="81"/>
    </row>
    <row r="1485" spans="14:14" x14ac:dyDescent="0.3">
      <c r="N1485" s="81"/>
    </row>
    <row r="1486" spans="14:14" x14ac:dyDescent="0.3">
      <c r="N1486" s="81"/>
    </row>
    <row r="1487" spans="14:14" x14ac:dyDescent="0.3">
      <c r="N1487" s="81"/>
    </row>
    <row r="1488" spans="14:14" x14ac:dyDescent="0.3">
      <c r="N1488" s="81"/>
    </row>
    <row r="1489" spans="14:14" x14ac:dyDescent="0.3">
      <c r="N1489" s="81"/>
    </row>
    <row r="1490" spans="14:14" x14ac:dyDescent="0.3">
      <c r="N1490" s="81"/>
    </row>
    <row r="1491" spans="14:14" x14ac:dyDescent="0.3">
      <c r="N1491" s="81"/>
    </row>
    <row r="1492" spans="14:14" x14ac:dyDescent="0.3">
      <c r="N1492" s="81"/>
    </row>
    <row r="1493" spans="14:14" x14ac:dyDescent="0.3">
      <c r="N1493" s="81"/>
    </row>
    <row r="1494" spans="14:14" x14ac:dyDescent="0.3">
      <c r="N1494" s="81"/>
    </row>
    <row r="1495" spans="14:14" x14ac:dyDescent="0.3">
      <c r="N1495" s="81"/>
    </row>
    <row r="1496" spans="14:14" x14ac:dyDescent="0.3">
      <c r="N1496" s="81"/>
    </row>
    <row r="1497" spans="14:14" x14ac:dyDescent="0.3">
      <c r="N1497" s="81"/>
    </row>
    <row r="1498" spans="14:14" x14ac:dyDescent="0.3">
      <c r="N1498" s="81"/>
    </row>
    <row r="1499" spans="14:14" x14ac:dyDescent="0.3">
      <c r="N1499" s="81"/>
    </row>
    <row r="1500" spans="14:14" x14ac:dyDescent="0.3">
      <c r="N1500" s="81"/>
    </row>
    <row r="1501" spans="14:14" x14ac:dyDescent="0.3">
      <c r="N1501" s="81"/>
    </row>
    <row r="1502" spans="14:14" x14ac:dyDescent="0.3">
      <c r="N1502" s="81"/>
    </row>
    <row r="1503" spans="14:14" x14ac:dyDescent="0.3">
      <c r="N1503" s="81"/>
    </row>
    <row r="1504" spans="14:14" x14ac:dyDescent="0.3">
      <c r="N1504" s="81"/>
    </row>
    <row r="1505" spans="14:14" x14ac:dyDescent="0.3">
      <c r="N1505" s="81"/>
    </row>
    <row r="1506" spans="14:14" x14ac:dyDescent="0.3">
      <c r="N1506" s="81"/>
    </row>
    <row r="1507" spans="14:14" x14ac:dyDescent="0.3">
      <c r="N1507" s="81"/>
    </row>
    <row r="1508" spans="14:14" x14ac:dyDescent="0.3">
      <c r="N1508" s="81"/>
    </row>
    <row r="1509" spans="14:14" x14ac:dyDescent="0.3">
      <c r="N1509" s="81"/>
    </row>
    <row r="1510" spans="14:14" x14ac:dyDescent="0.3">
      <c r="N1510" s="81"/>
    </row>
    <row r="1511" spans="14:14" x14ac:dyDescent="0.3">
      <c r="N1511" s="81"/>
    </row>
    <row r="1512" spans="14:14" x14ac:dyDescent="0.3">
      <c r="N1512" s="81"/>
    </row>
    <row r="1513" spans="14:14" x14ac:dyDescent="0.3">
      <c r="N1513" s="81"/>
    </row>
    <row r="1514" spans="14:14" x14ac:dyDescent="0.3">
      <c r="N1514" s="81"/>
    </row>
    <row r="1515" spans="14:14" x14ac:dyDescent="0.3">
      <c r="N1515" s="81"/>
    </row>
    <row r="1516" spans="14:14" x14ac:dyDescent="0.3">
      <c r="N1516" s="81"/>
    </row>
    <row r="1517" spans="14:14" x14ac:dyDescent="0.3">
      <c r="N1517" s="81"/>
    </row>
    <row r="1518" spans="14:14" x14ac:dyDescent="0.3">
      <c r="N1518" s="81"/>
    </row>
    <row r="1519" spans="14:14" x14ac:dyDescent="0.3">
      <c r="N1519" s="81"/>
    </row>
    <row r="1520" spans="14:14" x14ac:dyDescent="0.3">
      <c r="N1520" s="81"/>
    </row>
    <row r="1521" spans="14:14" x14ac:dyDescent="0.3">
      <c r="N1521" s="81"/>
    </row>
    <row r="1522" spans="14:14" x14ac:dyDescent="0.3">
      <c r="N1522" s="81"/>
    </row>
    <row r="1523" spans="14:14" x14ac:dyDescent="0.3">
      <c r="N1523" s="81"/>
    </row>
    <row r="1524" spans="14:14" x14ac:dyDescent="0.3">
      <c r="N1524" s="81"/>
    </row>
    <row r="1525" spans="14:14" x14ac:dyDescent="0.3">
      <c r="N1525" s="81"/>
    </row>
    <row r="1526" spans="14:14" x14ac:dyDescent="0.3">
      <c r="N1526" s="81"/>
    </row>
    <row r="1527" spans="14:14" x14ac:dyDescent="0.3">
      <c r="N1527" s="81"/>
    </row>
    <row r="1528" spans="14:14" x14ac:dyDescent="0.3">
      <c r="N1528" s="81"/>
    </row>
    <row r="1529" spans="14:14" x14ac:dyDescent="0.3">
      <c r="N1529" s="81"/>
    </row>
    <row r="1530" spans="14:14" x14ac:dyDescent="0.3">
      <c r="N1530" s="81"/>
    </row>
    <row r="1531" spans="14:14" x14ac:dyDescent="0.3">
      <c r="N1531" s="81"/>
    </row>
    <row r="1532" spans="14:14" x14ac:dyDescent="0.3">
      <c r="N1532" s="81"/>
    </row>
    <row r="1533" spans="14:14" x14ac:dyDescent="0.3">
      <c r="N1533" s="81"/>
    </row>
    <row r="1534" spans="14:14" x14ac:dyDescent="0.3">
      <c r="N1534" s="81"/>
    </row>
    <row r="1535" spans="14:14" x14ac:dyDescent="0.3">
      <c r="N1535" s="81"/>
    </row>
    <row r="1536" spans="14:14" x14ac:dyDescent="0.3">
      <c r="N1536" s="81"/>
    </row>
    <row r="1537" spans="14:14" x14ac:dyDescent="0.3">
      <c r="N1537" s="81"/>
    </row>
    <row r="1538" spans="14:14" x14ac:dyDescent="0.3">
      <c r="N1538" s="81"/>
    </row>
    <row r="1539" spans="14:14" x14ac:dyDescent="0.3">
      <c r="N1539" s="81"/>
    </row>
    <row r="1540" spans="14:14" x14ac:dyDescent="0.3">
      <c r="N1540" s="81"/>
    </row>
    <row r="1541" spans="14:14" x14ac:dyDescent="0.3">
      <c r="N1541" s="81"/>
    </row>
    <row r="1542" spans="14:14" x14ac:dyDescent="0.3">
      <c r="N1542" s="81"/>
    </row>
    <row r="1543" spans="14:14" x14ac:dyDescent="0.3">
      <c r="N1543" s="81"/>
    </row>
    <row r="1544" spans="14:14" x14ac:dyDescent="0.3">
      <c r="N1544" s="81"/>
    </row>
    <row r="1545" spans="14:14" x14ac:dyDescent="0.3">
      <c r="N1545" s="81"/>
    </row>
    <row r="1546" spans="14:14" x14ac:dyDescent="0.3">
      <c r="N1546" s="81"/>
    </row>
    <row r="1547" spans="14:14" x14ac:dyDescent="0.3">
      <c r="N1547" s="81"/>
    </row>
    <row r="1548" spans="14:14" x14ac:dyDescent="0.3">
      <c r="N1548" s="81"/>
    </row>
    <row r="1549" spans="14:14" x14ac:dyDescent="0.3">
      <c r="N1549" s="81"/>
    </row>
    <row r="1550" spans="14:14" x14ac:dyDescent="0.3">
      <c r="N1550" s="81"/>
    </row>
    <row r="1551" spans="14:14" x14ac:dyDescent="0.3">
      <c r="N1551" s="81"/>
    </row>
    <row r="1552" spans="14:14" x14ac:dyDescent="0.3">
      <c r="N1552" s="81"/>
    </row>
    <row r="1553" spans="14:14" x14ac:dyDescent="0.3">
      <c r="N1553" s="81"/>
    </row>
    <row r="1554" spans="14:14" x14ac:dyDescent="0.3">
      <c r="N1554" s="81"/>
    </row>
    <row r="1555" spans="14:14" x14ac:dyDescent="0.3">
      <c r="N1555" s="81"/>
    </row>
    <row r="1556" spans="14:14" x14ac:dyDescent="0.3">
      <c r="N1556" s="81"/>
    </row>
    <row r="1557" spans="14:14" x14ac:dyDescent="0.3">
      <c r="N1557" s="81"/>
    </row>
    <row r="1558" spans="14:14" x14ac:dyDescent="0.3">
      <c r="N1558" s="81"/>
    </row>
    <row r="1559" spans="14:14" x14ac:dyDescent="0.3">
      <c r="N1559" s="81"/>
    </row>
    <row r="1560" spans="14:14" x14ac:dyDescent="0.3">
      <c r="N1560" s="81"/>
    </row>
    <row r="1561" spans="14:14" x14ac:dyDescent="0.3">
      <c r="N1561" s="81"/>
    </row>
    <row r="1562" spans="14:14" x14ac:dyDescent="0.3">
      <c r="N1562" s="81"/>
    </row>
    <row r="1563" spans="14:14" x14ac:dyDescent="0.3">
      <c r="N1563" s="81"/>
    </row>
    <row r="1564" spans="14:14" x14ac:dyDescent="0.3">
      <c r="N1564" s="81"/>
    </row>
    <row r="1565" spans="14:14" x14ac:dyDescent="0.3">
      <c r="N1565" s="81"/>
    </row>
    <row r="1566" spans="14:14" x14ac:dyDescent="0.3">
      <c r="N1566" s="81"/>
    </row>
    <row r="1567" spans="14:14" x14ac:dyDescent="0.3">
      <c r="N1567" s="81"/>
    </row>
    <row r="1568" spans="14:14" x14ac:dyDescent="0.3">
      <c r="N1568" s="81"/>
    </row>
    <row r="1569" spans="14:14" x14ac:dyDescent="0.3">
      <c r="N1569" s="81"/>
    </row>
    <row r="1570" spans="14:14" x14ac:dyDescent="0.3">
      <c r="N1570" s="81"/>
    </row>
    <row r="1571" spans="14:14" x14ac:dyDescent="0.3">
      <c r="N1571" s="81"/>
    </row>
    <row r="1572" spans="14:14" x14ac:dyDescent="0.3">
      <c r="N1572" s="81"/>
    </row>
    <row r="1573" spans="14:14" x14ac:dyDescent="0.3">
      <c r="N1573" s="81"/>
    </row>
    <row r="1574" spans="14:14" x14ac:dyDescent="0.3">
      <c r="N1574" s="81"/>
    </row>
    <row r="1575" spans="14:14" x14ac:dyDescent="0.3">
      <c r="N1575" s="81"/>
    </row>
    <row r="1576" spans="14:14" x14ac:dyDescent="0.3">
      <c r="N1576" s="81"/>
    </row>
    <row r="1577" spans="14:14" x14ac:dyDescent="0.3">
      <c r="N1577" s="81"/>
    </row>
    <row r="1578" spans="14:14" x14ac:dyDescent="0.3">
      <c r="N1578" s="81"/>
    </row>
    <row r="1579" spans="14:14" x14ac:dyDescent="0.3">
      <c r="N1579" s="81"/>
    </row>
    <row r="1580" spans="14:14" x14ac:dyDescent="0.3">
      <c r="N1580" s="81"/>
    </row>
    <row r="1581" spans="14:14" x14ac:dyDescent="0.3">
      <c r="N1581" s="81"/>
    </row>
    <row r="1582" spans="14:14" x14ac:dyDescent="0.3">
      <c r="N1582" s="81"/>
    </row>
    <row r="1583" spans="14:14" x14ac:dyDescent="0.3">
      <c r="N1583" s="81"/>
    </row>
    <row r="1584" spans="14:14" x14ac:dyDescent="0.3">
      <c r="N1584" s="81"/>
    </row>
    <row r="1585" spans="14:14" x14ac:dyDescent="0.3">
      <c r="N1585" s="81"/>
    </row>
    <row r="1586" spans="14:14" x14ac:dyDescent="0.3">
      <c r="N1586" s="81"/>
    </row>
    <row r="1587" spans="14:14" x14ac:dyDescent="0.3">
      <c r="N1587" s="81"/>
    </row>
    <row r="1588" spans="14:14" x14ac:dyDescent="0.3">
      <c r="N1588" s="81"/>
    </row>
    <row r="1589" spans="14:14" x14ac:dyDescent="0.3">
      <c r="N1589" s="81"/>
    </row>
    <row r="1590" spans="14:14" x14ac:dyDescent="0.3">
      <c r="N1590" s="81"/>
    </row>
    <row r="1591" spans="14:14" x14ac:dyDescent="0.3">
      <c r="N1591" s="81"/>
    </row>
    <row r="1592" spans="14:14" x14ac:dyDescent="0.3">
      <c r="N1592" s="81"/>
    </row>
    <row r="1593" spans="14:14" x14ac:dyDescent="0.3">
      <c r="N1593" s="81"/>
    </row>
    <row r="1594" spans="14:14" x14ac:dyDescent="0.3">
      <c r="N1594" s="81"/>
    </row>
    <row r="1595" spans="14:14" x14ac:dyDescent="0.3">
      <c r="N1595" s="81"/>
    </row>
    <row r="1596" spans="14:14" x14ac:dyDescent="0.3">
      <c r="N1596" s="81"/>
    </row>
    <row r="1597" spans="14:14" x14ac:dyDescent="0.3">
      <c r="N1597" s="81"/>
    </row>
    <row r="1598" spans="14:14" x14ac:dyDescent="0.3">
      <c r="N1598" s="81"/>
    </row>
    <row r="1599" spans="14:14" x14ac:dyDescent="0.3">
      <c r="N1599" s="81"/>
    </row>
    <row r="1600" spans="14:14" x14ac:dyDescent="0.3">
      <c r="N1600" s="81"/>
    </row>
    <row r="1601" spans="14:14" x14ac:dyDescent="0.3">
      <c r="N1601" s="81"/>
    </row>
    <row r="1602" spans="14:14" x14ac:dyDescent="0.3">
      <c r="N1602" s="81"/>
    </row>
    <row r="1603" spans="14:14" x14ac:dyDescent="0.3">
      <c r="N1603" s="81"/>
    </row>
    <row r="1604" spans="14:14" x14ac:dyDescent="0.3">
      <c r="N1604" s="81"/>
    </row>
    <row r="1605" spans="14:14" x14ac:dyDescent="0.3">
      <c r="N1605" s="81"/>
    </row>
    <row r="1606" spans="14:14" x14ac:dyDescent="0.3">
      <c r="N1606" s="81"/>
    </row>
    <row r="1607" spans="14:14" x14ac:dyDescent="0.3">
      <c r="N1607" s="81"/>
    </row>
    <row r="1608" spans="14:14" x14ac:dyDescent="0.3">
      <c r="N1608" s="81"/>
    </row>
    <row r="1609" spans="14:14" x14ac:dyDescent="0.3">
      <c r="N1609" s="81"/>
    </row>
    <row r="1610" spans="14:14" x14ac:dyDescent="0.3">
      <c r="N1610" s="81"/>
    </row>
    <row r="1611" spans="14:14" x14ac:dyDescent="0.3">
      <c r="N1611" s="81"/>
    </row>
    <row r="1612" spans="14:14" x14ac:dyDescent="0.3">
      <c r="N1612" s="81"/>
    </row>
    <row r="1613" spans="14:14" x14ac:dyDescent="0.3">
      <c r="N1613" s="81"/>
    </row>
    <row r="1614" spans="14:14" x14ac:dyDescent="0.3">
      <c r="N1614" s="81"/>
    </row>
    <row r="1615" spans="14:14" x14ac:dyDescent="0.3">
      <c r="N1615" s="81"/>
    </row>
    <row r="1616" spans="14:14" x14ac:dyDescent="0.3">
      <c r="N1616" s="81"/>
    </row>
    <row r="1617" spans="14:14" x14ac:dyDescent="0.3">
      <c r="N1617" s="81"/>
    </row>
    <row r="1618" spans="14:14" x14ac:dyDescent="0.3">
      <c r="N1618" s="81"/>
    </row>
    <row r="1619" spans="14:14" x14ac:dyDescent="0.3">
      <c r="N1619" s="81"/>
    </row>
    <row r="1620" spans="14:14" x14ac:dyDescent="0.3">
      <c r="N1620" s="81"/>
    </row>
    <row r="1621" spans="14:14" x14ac:dyDescent="0.3">
      <c r="N1621" s="81"/>
    </row>
    <row r="1622" spans="14:14" x14ac:dyDescent="0.3">
      <c r="N1622" s="81"/>
    </row>
    <row r="1623" spans="14:14" x14ac:dyDescent="0.3">
      <c r="N1623" s="81"/>
    </row>
    <row r="1624" spans="14:14" x14ac:dyDescent="0.3">
      <c r="N1624" s="81"/>
    </row>
    <row r="1625" spans="14:14" x14ac:dyDescent="0.3">
      <c r="N1625" s="81"/>
    </row>
    <row r="1626" spans="14:14" x14ac:dyDescent="0.3">
      <c r="N1626" s="81"/>
    </row>
    <row r="1627" spans="14:14" x14ac:dyDescent="0.3">
      <c r="N1627" s="81"/>
    </row>
    <row r="1628" spans="14:14" x14ac:dyDescent="0.3">
      <c r="N1628" s="81"/>
    </row>
    <row r="1629" spans="14:14" x14ac:dyDescent="0.3">
      <c r="N1629" s="81"/>
    </row>
    <row r="1630" spans="14:14" x14ac:dyDescent="0.3">
      <c r="N1630" s="81"/>
    </row>
    <row r="1631" spans="14:14" x14ac:dyDescent="0.3">
      <c r="N1631" s="81"/>
    </row>
    <row r="1632" spans="14:14" x14ac:dyDescent="0.3">
      <c r="N1632" s="81"/>
    </row>
    <row r="1633" spans="14:14" x14ac:dyDescent="0.3">
      <c r="N1633" s="81"/>
    </row>
    <row r="1634" spans="14:14" x14ac:dyDescent="0.3">
      <c r="N1634" s="81"/>
    </row>
    <row r="1635" spans="14:14" x14ac:dyDescent="0.3">
      <c r="N1635" s="81"/>
    </row>
    <row r="1636" spans="14:14" x14ac:dyDescent="0.3">
      <c r="N1636" s="81"/>
    </row>
    <row r="1637" spans="14:14" x14ac:dyDescent="0.3">
      <c r="N1637" s="81"/>
    </row>
    <row r="1638" spans="14:14" x14ac:dyDescent="0.3">
      <c r="N1638" s="81"/>
    </row>
    <row r="1639" spans="14:14" x14ac:dyDescent="0.3">
      <c r="N1639" s="81"/>
    </row>
    <row r="1640" spans="14:14" x14ac:dyDescent="0.3">
      <c r="N1640" s="81"/>
    </row>
    <row r="1641" spans="14:14" x14ac:dyDescent="0.3">
      <c r="N1641" s="81"/>
    </row>
    <row r="1642" spans="14:14" x14ac:dyDescent="0.3">
      <c r="N1642" s="81"/>
    </row>
    <row r="1643" spans="14:14" x14ac:dyDescent="0.3">
      <c r="N1643" s="81"/>
    </row>
    <row r="1644" spans="14:14" x14ac:dyDescent="0.3">
      <c r="N1644" s="81"/>
    </row>
    <row r="1645" spans="14:14" x14ac:dyDescent="0.3">
      <c r="N1645" s="81"/>
    </row>
    <row r="1646" spans="14:14" x14ac:dyDescent="0.3">
      <c r="N1646" s="81"/>
    </row>
    <row r="1647" spans="14:14" x14ac:dyDescent="0.3">
      <c r="N1647" s="81"/>
    </row>
    <row r="1648" spans="14:14" x14ac:dyDescent="0.3">
      <c r="N1648" s="81"/>
    </row>
    <row r="1649" spans="14:14" x14ac:dyDescent="0.3">
      <c r="N1649" s="81"/>
    </row>
    <row r="1650" spans="14:14" x14ac:dyDescent="0.3">
      <c r="N1650" s="81"/>
    </row>
    <row r="1651" spans="14:14" x14ac:dyDescent="0.3">
      <c r="N1651" s="81"/>
    </row>
    <row r="1652" spans="14:14" x14ac:dyDescent="0.3">
      <c r="N1652" s="81"/>
    </row>
    <row r="1653" spans="14:14" x14ac:dyDescent="0.3">
      <c r="N1653" s="81"/>
    </row>
    <row r="1654" spans="14:14" x14ac:dyDescent="0.3">
      <c r="N1654" s="81"/>
    </row>
    <row r="1655" spans="14:14" x14ac:dyDescent="0.3">
      <c r="N1655" s="81"/>
    </row>
    <row r="1656" spans="14:14" x14ac:dyDescent="0.3">
      <c r="N1656" s="81"/>
    </row>
    <row r="1657" spans="14:14" x14ac:dyDescent="0.3">
      <c r="N1657" s="81"/>
    </row>
    <row r="1658" spans="14:14" x14ac:dyDescent="0.3">
      <c r="N1658" s="81"/>
    </row>
    <row r="1659" spans="14:14" x14ac:dyDescent="0.3">
      <c r="N1659" s="81"/>
    </row>
    <row r="1660" spans="14:14" x14ac:dyDescent="0.3">
      <c r="N1660" s="81"/>
    </row>
    <row r="1661" spans="14:14" x14ac:dyDescent="0.3">
      <c r="N1661" s="81"/>
    </row>
    <row r="1662" spans="14:14" x14ac:dyDescent="0.3">
      <c r="N1662" s="81"/>
    </row>
    <row r="1663" spans="14:14" x14ac:dyDescent="0.3">
      <c r="N1663" s="81"/>
    </row>
    <row r="1664" spans="14:14" x14ac:dyDescent="0.3">
      <c r="N1664" s="81"/>
    </row>
    <row r="1665" spans="14:14" x14ac:dyDescent="0.3">
      <c r="N1665" s="81"/>
    </row>
    <row r="1666" spans="14:14" x14ac:dyDescent="0.3">
      <c r="N1666" s="81"/>
    </row>
    <row r="1667" spans="14:14" x14ac:dyDescent="0.3">
      <c r="N1667" s="81"/>
    </row>
    <row r="1668" spans="14:14" x14ac:dyDescent="0.3">
      <c r="N1668" s="81"/>
    </row>
    <row r="1669" spans="14:14" x14ac:dyDescent="0.3">
      <c r="N1669" s="81"/>
    </row>
    <row r="1670" spans="14:14" x14ac:dyDescent="0.3">
      <c r="N1670" s="81"/>
    </row>
    <row r="1671" spans="14:14" x14ac:dyDescent="0.3">
      <c r="N1671" s="81"/>
    </row>
    <row r="1672" spans="14:14" x14ac:dyDescent="0.3">
      <c r="N1672" s="81"/>
    </row>
    <row r="1673" spans="14:14" x14ac:dyDescent="0.3">
      <c r="N1673" s="81"/>
    </row>
    <row r="1674" spans="14:14" x14ac:dyDescent="0.3">
      <c r="N1674" s="81"/>
    </row>
    <row r="1675" spans="14:14" x14ac:dyDescent="0.3">
      <c r="N1675" s="81"/>
    </row>
    <row r="1676" spans="14:14" x14ac:dyDescent="0.3">
      <c r="N1676" s="81"/>
    </row>
    <row r="1677" spans="14:14" x14ac:dyDescent="0.3">
      <c r="N1677" s="81"/>
    </row>
    <row r="1678" spans="14:14" x14ac:dyDescent="0.3">
      <c r="N1678" s="81"/>
    </row>
    <row r="1679" spans="14:14" x14ac:dyDescent="0.3">
      <c r="N1679" s="81"/>
    </row>
    <row r="1680" spans="14:14" x14ac:dyDescent="0.3">
      <c r="N1680" s="81"/>
    </row>
    <row r="1681" spans="14:14" x14ac:dyDescent="0.3">
      <c r="N1681" s="81"/>
    </row>
    <row r="1682" spans="14:14" x14ac:dyDescent="0.3">
      <c r="N1682" s="81"/>
    </row>
    <row r="1683" spans="14:14" x14ac:dyDescent="0.3">
      <c r="N1683" s="81"/>
    </row>
    <row r="1684" spans="14:14" x14ac:dyDescent="0.3">
      <c r="N1684" s="81"/>
    </row>
    <row r="1685" spans="14:14" x14ac:dyDescent="0.3">
      <c r="N1685" s="81"/>
    </row>
    <row r="1686" spans="14:14" x14ac:dyDescent="0.3">
      <c r="N1686" s="81"/>
    </row>
    <row r="1687" spans="14:14" x14ac:dyDescent="0.3">
      <c r="N1687" s="81"/>
    </row>
    <row r="1688" spans="14:14" x14ac:dyDescent="0.3">
      <c r="N1688" s="81"/>
    </row>
    <row r="1689" spans="14:14" x14ac:dyDescent="0.3">
      <c r="N1689" s="81"/>
    </row>
    <row r="1690" spans="14:14" x14ac:dyDescent="0.3">
      <c r="N1690" s="81"/>
    </row>
    <row r="1691" spans="14:14" x14ac:dyDescent="0.3">
      <c r="N1691" s="81"/>
    </row>
    <row r="1692" spans="14:14" x14ac:dyDescent="0.3">
      <c r="N1692" s="81"/>
    </row>
    <row r="1693" spans="14:14" x14ac:dyDescent="0.3">
      <c r="N1693" s="81"/>
    </row>
    <row r="1694" spans="14:14" x14ac:dyDescent="0.3">
      <c r="N1694" s="81"/>
    </row>
    <row r="1695" spans="14:14" x14ac:dyDescent="0.3">
      <c r="N1695" s="81"/>
    </row>
    <row r="1696" spans="14:14" x14ac:dyDescent="0.3">
      <c r="N1696" s="81"/>
    </row>
    <row r="1697" spans="14:14" x14ac:dyDescent="0.3">
      <c r="N1697" s="81"/>
    </row>
    <row r="1698" spans="14:14" x14ac:dyDescent="0.3">
      <c r="N1698" s="81"/>
    </row>
    <row r="1699" spans="14:14" x14ac:dyDescent="0.3">
      <c r="N1699" s="81"/>
    </row>
    <row r="1700" spans="14:14" x14ac:dyDescent="0.3">
      <c r="N1700" s="81"/>
    </row>
    <row r="1701" spans="14:14" x14ac:dyDescent="0.3">
      <c r="N1701" s="81"/>
    </row>
    <row r="1702" spans="14:14" x14ac:dyDescent="0.3">
      <c r="N1702" s="81"/>
    </row>
    <row r="1703" spans="14:14" x14ac:dyDescent="0.3">
      <c r="N1703" s="81"/>
    </row>
    <row r="1704" spans="14:14" x14ac:dyDescent="0.3">
      <c r="N1704" s="81"/>
    </row>
    <row r="1705" spans="14:14" x14ac:dyDescent="0.3">
      <c r="N1705" s="81"/>
    </row>
    <row r="1706" spans="14:14" x14ac:dyDescent="0.3">
      <c r="N1706" s="81"/>
    </row>
    <row r="1707" spans="14:14" x14ac:dyDescent="0.3">
      <c r="N1707" s="81"/>
    </row>
    <row r="1708" spans="14:14" x14ac:dyDescent="0.3">
      <c r="N1708" s="81"/>
    </row>
    <row r="1709" spans="14:14" x14ac:dyDescent="0.3">
      <c r="N1709" s="81"/>
    </row>
    <row r="1710" spans="14:14" x14ac:dyDescent="0.3">
      <c r="N1710" s="81"/>
    </row>
    <row r="1711" spans="14:14" x14ac:dyDescent="0.3">
      <c r="N1711" s="81"/>
    </row>
    <row r="1712" spans="14:14" x14ac:dyDescent="0.3">
      <c r="N1712" s="81"/>
    </row>
    <row r="1713" spans="14:14" x14ac:dyDescent="0.3">
      <c r="N1713" s="81"/>
    </row>
    <row r="1714" spans="14:14" x14ac:dyDescent="0.3">
      <c r="N1714" s="81"/>
    </row>
    <row r="1715" spans="14:14" x14ac:dyDescent="0.3">
      <c r="N1715" s="81"/>
    </row>
    <row r="1716" spans="14:14" x14ac:dyDescent="0.3">
      <c r="N1716" s="81"/>
    </row>
    <row r="1717" spans="14:14" x14ac:dyDescent="0.3">
      <c r="N1717" s="81"/>
    </row>
    <row r="1718" spans="14:14" x14ac:dyDescent="0.3">
      <c r="N1718" s="81"/>
    </row>
    <row r="1719" spans="14:14" x14ac:dyDescent="0.3">
      <c r="N1719" s="81"/>
    </row>
    <row r="1720" spans="14:14" x14ac:dyDescent="0.3">
      <c r="N1720" s="81"/>
    </row>
    <row r="1721" spans="14:14" x14ac:dyDescent="0.3">
      <c r="N1721" s="81"/>
    </row>
    <row r="1722" spans="14:14" x14ac:dyDescent="0.3">
      <c r="N1722" s="81"/>
    </row>
    <row r="1723" spans="14:14" x14ac:dyDescent="0.3">
      <c r="N1723" s="81"/>
    </row>
    <row r="1724" spans="14:14" x14ac:dyDescent="0.3">
      <c r="N1724" s="81"/>
    </row>
    <row r="1725" spans="14:14" x14ac:dyDescent="0.3">
      <c r="N1725" s="81"/>
    </row>
    <row r="1726" spans="14:14" x14ac:dyDescent="0.3">
      <c r="N1726" s="81"/>
    </row>
    <row r="1727" spans="14:14" x14ac:dyDescent="0.3">
      <c r="N1727" s="81"/>
    </row>
    <row r="1728" spans="14:14" x14ac:dyDescent="0.3">
      <c r="N1728" s="81"/>
    </row>
    <row r="1729" spans="14:14" x14ac:dyDescent="0.3">
      <c r="N1729" s="81"/>
    </row>
    <row r="1730" spans="14:14" x14ac:dyDescent="0.3">
      <c r="N1730" s="81"/>
    </row>
    <row r="1731" spans="14:14" x14ac:dyDescent="0.3">
      <c r="N1731" s="81"/>
    </row>
    <row r="1732" spans="14:14" x14ac:dyDescent="0.3">
      <c r="N1732" s="81"/>
    </row>
    <row r="1733" spans="14:14" x14ac:dyDescent="0.3">
      <c r="N1733" s="81"/>
    </row>
    <row r="1734" spans="14:14" x14ac:dyDescent="0.3">
      <c r="N1734" s="81"/>
    </row>
    <row r="1735" spans="14:14" x14ac:dyDescent="0.3">
      <c r="N1735" s="81"/>
    </row>
    <row r="1736" spans="14:14" x14ac:dyDescent="0.3">
      <c r="N1736" s="81"/>
    </row>
    <row r="1737" spans="14:14" x14ac:dyDescent="0.3">
      <c r="N1737" s="81"/>
    </row>
    <row r="1738" spans="14:14" x14ac:dyDescent="0.3">
      <c r="N1738" s="81"/>
    </row>
    <row r="1739" spans="14:14" x14ac:dyDescent="0.3">
      <c r="N1739" s="81"/>
    </row>
    <row r="1740" spans="14:14" x14ac:dyDescent="0.3">
      <c r="N1740" s="81"/>
    </row>
    <row r="1741" spans="14:14" x14ac:dyDescent="0.3">
      <c r="N1741" s="81"/>
    </row>
    <row r="1742" spans="14:14" x14ac:dyDescent="0.3">
      <c r="N1742" s="81"/>
    </row>
    <row r="1743" spans="14:14" x14ac:dyDescent="0.3">
      <c r="N1743" s="81"/>
    </row>
    <row r="1744" spans="14:14" x14ac:dyDescent="0.3">
      <c r="N1744" s="81"/>
    </row>
    <row r="1745" spans="14:14" x14ac:dyDescent="0.3">
      <c r="N1745" s="81"/>
    </row>
    <row r="1746" spans="14:14" x14ac:dyDescent="0.3">
      <c r="N1746" s="81"/>
    </row>
    <row r="1747" spans="14:14" x14ac:dyDescent="0.3">
      <c r="N1747" s="81"/>
    </row>
    <row r="1748" spans="14:14" x14ac:dyDescent="0.3">
      <c r="N1748" s="81"/>
    </row>
    <row r="1749" spans="14:14" x14ac:dyDescent="0.3">
      <c r="N1749" s="81"/>
    </row>
    <row r="1750" spans="14:14" x14ac:dyDescent="0.3">
      <c r="N1750" s="81"/>
    </row>
    <row r="1751" spans="14:14" x14ac:dyDescent="0.3">
      <c r="N1751" s="81"/>
    </row>
    <row r="1752" spans="14:14" x14ac:dyDescent="0.3">
      <c r="N1752" s="81"/>
    </row>
    <row r="1753" spans="14:14" x14ac:dyDescent="0.3">
      <c r="N1753" s="81"/>
    </row>
    <row r="1754" spans="14:14" x14ac:dyDescent="0.3">
      <c r="N1754" s="81"/>
    </row>
    <row r="1755" spans="14:14" x14ac:dyDescent="0.3">
      <c r="N1755" s="81"/>
    </row>
    <row r="1756" spans="14:14" x14ac:dyDescent="0.3">
      <c r="N1756" s="81"/>
    </row>
    <row r="1757" spans="14:14" x14ac:dyDescent="0.3">
      <c r="N1757" s="81"/>
    </row>
    <row r="1758" spans="14:14" x14ac:dyDescent="0.3">
      <c r="N1758" s="81"/>
    </row>
    <row r="1759" spans="14:14" x14ac:dyDescent="0.3">
      <c r="N1759" s="81"/>
    </row>
    <row r="1760" spans="14:14" x14ac:dyDescent="0.3">
      <c r="N1760" s="81"/>
    </row>
    <row r="1761" spans="14:14" x14ac:dyDescent="0.3">
      <c r="N1761" s="81"/>
    </row>
    <row r="1762" spans="14:14" x14ac:dyDescent="0.3">
      <c r="N1762" s="81"/>
    </row>
    <row r="1763" spans="14:14" x14ac:dyDescent="0.3">
      <c r="N1763" s="81"/>
    </row>
    <row r="1764" spans="14:14" x14ac:dyDescent="0.3">
      <c r="N1764" s="81"/>
    </row>
    <row r="1765" spans="14:14" x14ac:dyDescent="0.3">
      <c r="N1765" s="81"/>
    </row>
    <row r="1766" spans="14:14" x14ac:dyDescent="0.3">
      <c r="N1766" s="81"/>
    </row>
    <row r="1767" spans="14:14" x14ac:dyDescent="0.3">
      <c r="N1767" s="81"/>
    </row>
    <row r="1768" spans="14:14" x14ac:dyDescent="0.3">
      <c r="N1768" s="81"/>
    </row>
    <row r="1769" spans="14:14" x14ac:dyDescent="0.3">
      <c r="N1769" s="81"/>
    </row>
    <row r="1770" spans="14:14" x14ac:dyDescent="0.3">
      <c r="N1770" s="81"/>
    </row>
    <row r="1771" spans="14:14" x14ac:dyDescent="0.3">
      <c r="N1771" s="81"/>
    </row>
    <row r="1772" spans="14:14" x14ac:dyDescent="0.3">
      <c r="N1772" s="81"/>
    </row>
    <row r="1773" spans="14:14" x14ac:dyDescent="0.3">
      <c r="N1773" s="81"/>
    </row>
    <row r="1774" spans="14:14" x14ac:dyDescent="0.3">
      <c r="N1774" s="81"/>
    </row>
    <row r="1775" spans="14:14" x14ac:dyDescent="0.3">
      <c r="N1775" s="81"/>
    </row>
    <row r="1776" spans="14:14" x14ac:dyDescent="0.3">
      <c r="N1776" s="81"/>
    </row>
    <row r="1777" spans="14:14" x14ac:dyDescent="0.3">
      <c r="N1777" s="81"/>
    </row>
    <row r="1778" spans="14:14" x14ac:dyDescent="0.3">
      <c r="N1778" s="81"/>
    </row>
    <row r="1779" spans="14:14" x14ac:dyDescent="0.3">
      <c r="N1779" s="81"/>
    </row>
    <row r="1780" spans="14:14" x14ac:dyDescent="0.3">
      <c r="N1780" s="81"/>
    </row>
    <row r="1781" spans="14:14" x14ac:dyDescent="0.3">
      <c r="N1781" s="81"/>
    </row>
    <row r="1782" spans="14:14" x14ac:dyDescent="0.3">
      <c r="N1782" s="81"/>
    </row>
    <row r="1783" spans="14:14" x14ac:dyDescent="0.3">
      <c r="N1783" s="81"/>
    </row>
    <row r="1784" spans="14:14" x14ac:dyDescent="0.3">
      <c r="N1784" s="81"/>
    </row>
    <row r="1785" spans="14:14" x14ac:dyDescent="0.3">
      <c r="N1785" s="81"/>
    </row>
    <row r="1786" spans="14:14" x14ac:dyDescent="0.3">
      <c r="N1786" s="81"/>
    </row>
    <row r="1787" spans="14:14" x14ac:dyDescent="0.3">
      <c r="N1787" s="81"/>
    </row>
    <row r="1788" spans="14:14" x14ac:dyDescent="0.3">
      <c r="N1788" s="81"/>
    </row>
    <row r="1789" spans="14:14" x14ac:dyDescent="0.3">
      <c r="N1789" s="81"/>
    </row>
    <row r="1790" spans="14:14" x14ac:dyDescent="0.3">
      <c r="N1790" s="81"/>
    </row>
    <row r="1791" spans="14:14" x14ac:dyDescent="0.3">
      <c r="N1791" s="81"/>
    </row>
    <row r="1792" spans="14:14" x14ac:dyDescent="0.3">
      <c r="N1792" s="81"/>
    </row>
    <row r="1793" spans="14:14" x14ac:dyDescent="0.3">
      <c r="N1793" s="81"/>
    </row>
    <row r="1794" spans="14:14" x14ac:dyDescent="0.3">
      <c r="N1794" s="81"/>
    </row>
    <row r="1795" spans="14:14" x14ac:dyDescent="0.3">
      <c r="N1795" s="81"/>
    </row>
    <row r="1796" spans="14:14" x14ac:dyDescent="0.3">
      <c r="N1796" s="81"/>
    </row>
    <row r="1797" spans="14:14" x14ac:dyDescent="0.3">
      <c r="N1797" s="81"/>
    </row>
    <row r="1798" spans="14:14" x14ac:dyDescent="0.3">
      <c r="N1798" s="81"/>
    </row>
    <row r="1799" spans="14:14" x14ac:dyDescent="0.3">
      <c r="N1799" s="81"/>
    </row>
    <row r="1800" spans="14:14" x14ac:dyDescent="0.3">
      <c r="N1800" s="81"/>
    </row>
    <row r="1801" spans="14:14" x14ac:dyDescent="0.3">
      <c r="N1801" s="81"/>
    </row>
    <row r="1802" spans="14:14" x14ac:dyDescent="0.3">
      <c r="N1802" s="81"/>
    </row>
    <row r="1803" spans="14:14" x14ac:dyDescent="0.3">
      <c r="N1803" s="81"/>
    </row>
    <row r="1804" spans="14:14" x14ac:dyDescent="0.3">
      <c r="N1804" s="81"/>
    </row>
    <row r="1805" spans="14:14" x14ac:dyDescent="0.3">
      <c r="N1805" s="81"/>
    </row>
    <row r="1806" spans="14:14" x14ac:dyDescent="0.3">
      <c r="N1806" s="81"/>
    </row>
    <row r="1807" spans="14:14" x14ac:dyDescent="0.3">
      <c r="N1807" s="81"/>
    </row>
    <row r="1808" spans="14:14" x14ac:dyDescent="0.3">
      <c r="N1808" s="81"/>
    </row>
    <row r="1809" spans="14:14" x14ac:dyDescent="0.3">
      <c r="N1809" s="81"/>
    </row>
    <row r="1810" spans="14:14" x14ac:dyDescent="0.3">
      <c r="N1810" s="81"/>
    </row>
    <row r="1811" spans="14:14" x14ac:dyDescent="0.3">
      <c r="N1811" s="81"/>
    </row>
    <row r="1812" spans="14:14" x14ac:dyDescent="0.3">
      <c r="N1812" s="81"/>
    </row>
    <row r="1813" spans="14:14" x14ac:dyDescent="0.3">
      <c r="N1813" s="81"/>
    </row>
    <row r="1814" spans="14:14" x14ac:dyDescent="0.3">
      <c r="N1814" s="81"/>
    </row>
    <row r="1815" spans="14:14" x14ac:dyDescent="0.3">
      <c r="N1815" s="81"/>
    </row>
    <row r="1816" spans="14:14" x14ac:dyDescent="0.3">
      <c r="N1816" s="81"/>
    </row>
    <row r="1817" spans="14:14" x14ac:dyDescent="0.3">
      <c r="N1817" s="81"/>
    </row>
    <row r="1818" spans="14:14" x14ac:dyDescent="0.3">
      <c r="N1818" s="81"/>
    </row>
    <row r="1819" spans="14:14" x14ac:dyDescent="0.3">
      <c r="N1819" s="81"/>
    </row>
    <row r="1820" spans="14:14" x14ac:dyDescent="0.3">
      <c r="N1820" s="81"/>
    </row>
    <row r="1821" spans="14:14" x14ac:dyDescent="0.3">
      <c r="N1821" s="81"/>
    </row>
    <row r="1822" spans="14:14" x14ac:dyDescent="0.3">
      <c r="N1822" s="81"/>
    </row>
    <row r="1823" spans="14:14" x14ac:dyDescent="0.3">
      <c r="N1823" s="81"/>
    </row>
    <row r="1824" spans="14:14" x14ac:dyDescent="0.3">
      <c r="N1824" s="81"/>
    </row>
    <row r="1825" spans="14:14" x14ac:dyDescent="0.3">
      <c r="N1825" s="81"/>
    </row>
    <row r="1826" spans="14:14" x14ac:dyDescent="0.3">
      <c r="N1826" s="81"/>
    </row>
    <row r="1827" spans="14:14" x14ac:dyDescent="0.3">
      <c r="N1827" s="81"/>
    </row>
    <row r="1828" spans="14:14" x14ac:dyDescent="0.3">
      <c r="N1828" s="81"/>
    </row>
    <row r="1829" spans="14:14" x14ac:dyDescent="0.3">
      <c r="N1829" s="81"/>
    </row>
    <row r="1830" spans="14:14" x14ac:dyDescent="0.3">
      <c r="N1830" s="81"/>
    </row>
    <row r="1831" spans="14:14" x14ac:dyDescent="0.3">
      <c r="N1831" s="81"/>
    </row>
    <row r="1832" spans="14:14" x14ac:dyDescent="0.3">
      <c r="N1832" s="81"/>
    </row>
    <row r="1833" spans="14:14" x14ac:dyDescent="0.3">
      <c r="N1833" s="81"/>
    </row>
    <row r="1834" spans="14:14" x14ac:dyDescent="0.3">
      <c r="N1834" s="81"/>
    </row>
    <row r="1835" spans="14:14" x14ac:dyDescent="0.3">
      <c r="N1835" s="81"/>
    </row>
    <row r="1836" spans="14:14" x14ac:dyDescent="0.3">
      <c r="N1836" s="81"/>
    </row>
    <row r="1837" spans="14:14" x14ac:dyDescent="0.3">
      <c r="N1837" s="81"/>
    </row>
    <row r="1838" spans="14:14" x14ac:dyDescent="0.3">
      <c r="N1838" s="81"/>
    </row>
    <row r="1839" spans="14:14" x14ac:dyDescent="0.3">
      <c r="N1839" s="81"/>
    </row>
    <row r="1840" spans="14:14" x14ac:dyDescent="0.3">
      <c r="N1840" s="81"/>
    </row>
    <row r="1841" spans="14:14" x14ac:dyDescent="0.3">
      <c r="N1841" s="81"/>
    </row>
    <row r="1842" spans="14:14" x14ac:dyDescent="0.3">
      <c r="N1842" s="81"/>
    </row>
    <row r="1843" spans="14:14" x14ac:dyDescent="0.3">
      <c r="N1843" s="81"/>
    </row>
    <row r="1844" spans="14:14" x14ac:dyDescent="0.3">
      <c r="N1844" s="81"/>
    </row>
    <row r="1845" spans="14:14" x14ac:dyDescent="0.3">
      <c r="N1845" s="81"/>
    </row>
    <row r="1846" spans="14:14" x14ac:dyDescent="0.3">
      <c r="N1846" s="81"/>
    </row>
    <row r="1847" spans="14:14" x14ac:dyDescent="0.3">
      <c r="N1847" s="81"/>
    </row>
    <row r="1848" spans="14:14" x14ac:dyDescent="0.3">
      <c r="N1848" s="81"/>
    </row>
    <row r="1849" spans="14:14" x14ac:dyDescent="0.3">
      <c r="N1849" s="81"/>
    </row>
    <row r="1850" spans="14:14" x14ac:dyDescent="0.3">
      <c r="N1850" s="81"/>
    </row>
    <row r="1851" spans="14:14" x14ac:dyDescent="0.3">
      <c r="N1851" s="81"/>
    </row>
    <row r="1852" spans="14:14" x14ac:dyDescent="0.3">
      <c r="N1852" s="81"/>
    </row>
    <row r="1853" spans="14:14" x14ac:dyDescent="0.3">
      <c r="N1853" s="81"/>
    </row>
    <row r="1854" spans="14:14" x14ac:dyDescent="0.3">
      <c r="N1854" s="81"/>
    </row>
    <row r="1855" spans="14:14" x14ac:dyDescent="0.3">
      <c r="N1855" s="81"/>
    </row>
    <row r="1856" spans="14:14" x14ac:dyDescent="0.3">
      <c r="N1856" s="81"/>
    </row>
    <row r="1857" spans="14:14" x14ac:dyDescent="0.3">
      <c r="N1857" s="81"/>
    </row>
    <row r="1858" spans="14:14" x14ac:dyDescent="0.3">
      <c r="N1858" s="81"/>
    </row>
    <row r="1859" spans="14:14" x14ac:dyDescent="0.3">
      <c r="N1859" s="81"/>
    </row>
    <row r="1860" spans="14:14" x14ac:dyDescent="0.3">
      <c r="N1860" s="81"/>
    </row>
    <row r="1861" spans="14:14" x14ac:dyDescent="0.3">
      <c r="N1861" s="81"/>
    </row>
    <row r="1862" spans="14:14" x14ac:dyDescent="0.3">
      <c r="N1862" s="81"/>
    </row>
    <row r="1863" spans="14:14" x14ac:dyDescent="0.3">
      <c r="N1863" s="81"/>
    </row>
    <row r="1864" spans="14:14" x14ac:dyDescent="0.3">
      <c r="N1864" s="81"/>
    </row>
    <row r="1865" spans="14:14" x14ac:dyDescent="0.3">
      <c r="N1865" s="81"/>
    </row>
    <row r="1866" spans="14:14" x14ac:dyDescent="0.3">
      <c r="N1866" s="81"/>
    </row>
    <row r="1867" spans="14:14" x14ac:dyDescent="0.3">
      <c r="N1867" s="81"/>
    </row>
    <row r="1868" spans="14:14" x14ac:dyDescent="0.3">
      <c r="N1868" s="81"/>
    </row>
    <row r="1869" spans="14:14" x14ac:dyDescent="0.3">
      <c r="N1869" s="81"/>
    </row>
    <row r="1870" spans="14:14" x14ac:dyDescent="0.3">
      <c r="N1870" s="81"/>
    </row>
    <row r="1871" spans="14:14" x14ac:dyDescent="0.3">
      <c r="N1871" s="81"/>
    </row>
    <row r="1872" spans="14:14" x14ac:dyDescent="0.3">
      <c r="N1872" s="81"/>
    </row>
    <row r="1873" spans="14:14" x14ac:dyDescent="0.3">
      <c r="N1873" s="81"/>
    </row>
    <row r="1874" spans="14:14" x14ac:dyDescent="0.3">
      <c r="N1874" s="81"/>
    </row>
    <row r="1875" spans="14:14" x14ac:dyDescent="0.3">
      <c r="N1875" s="81"/>
    </row>
    <row r="1876" spans="14:14" x14ac:dyDescent="0.3">
      <c r="N1876" s="81"/>
    </row>
    <row r="1877" spans="14:14" x14ac:dyDescent="0.3">
      <c r="N1877" s="81"/>
    </row>
    <row r="1878" spans="14:14" x14ac:dyDescent="0.3">
      <c r="N1878" s="81"/>
    </row>
    <row r="1879" spans="14:14" x14ac:dyDescent="0.3">
      <c r="N1879" s="81"/>
    </row>
    <row r="1880" spans="14:14" x14ac:dyDescent="0.3">
      <c r="N1880" s="81"/>
    </row>
    <row r="1881" spans="14:14" x14ac:dyDescent="0.3">
      <c r="N1881" s="81"/>
    </row>
    <row r="1882" spans="14:14" x14ac:dyDescent="0.3">
      <c r="N1882" s="81"/>
    </row>
    <row r="1883" spans="14:14" x14ac:dyDescent="0.3">
      <c r="N1883" s="81"/>
    </row>
    <row r="1884" spans="14:14" x14ac:dyDescent="0.3">
      <c r="N1884" s="81"/>
    </row>
    <row r="1885" spans="14:14" x14ac:dyDescent="0.3">
      <c r="N1885" s="81"/>
    </row>
    <row r="1886" spans="14:14" x14ac:dyDescent="0.3">
      <c r="N1886" s="81"/>
    </row>
    <row r="1887" spans="14:14" x14ac:dyDescent="0.3">
      <c r="N1887" s="81"/>
    </row>
    <row r="1888" spans="14:14" x14ac:dyDescent="0.3">
      <c r="N1888" s="81"/>
    </row>
    <row r="1889" spans="14:14" x14ac:dyDescent="0.3">
      <c r="N1889" s="81"/>
    </row>
    <row r="1890" spans="14:14" x14ac:dyDescent="0.3">
      <c r="N1890" s="81"/>
    </row>
    <row r="1891" spans="14:14" x14ac:dyDescent="0.3">
      <c r="N1891" s="81"/>
    </row>
    <row r="1892" spans="14:14" x14ac:dyDescent="0.3">
      <c r="N1892" s="81"/>
    </row>
    <row r="1893" spans="14:14" x14ac:dyDescent="0.3">
      <c r="N1893" s="81"/>
    </row>
    <row r="1894" spans="14:14" x14ac:dyDescent="0.3">
      <c r="N1894" s="81"/>
    </row>
    <row r="1895" spans="14:14" x14ac:dyDescent="0.3">
      <c r="N1895" s="81"/>
    </row>
    <row r="1896" spans="14:14" x14ac:dyDescent="0.3">
      <c r="N1896" s="81"/>
    </row>
    <row r="1897" spans="14:14" x14ac:dyDescent="0.3">
      <c r="N1897" s="81"/>
    </row>
    <row r="1898" spans="14:14" x14ac:dyDescent="0.3">
      <c r="N1898" s="81"/>
    </row>
    <row r="1899" spans="14:14" x14ac:dyDescent="0.3">
      <c r="N1899" s="81"/>
    </row>
    <row r="1900" spans="14:14" x14ac:dyDescent="0.3">
      <c r="N1900" s="81"/>
    </row>
    <row r="1901" spans="14:14" x14ac:dyDescent="0.3">
      <c r="N1901" s="81"/>
    </row>
    <row r="1902" spans="14:14" x14ac:dyDescent="0.3">
      <c r="N1902" s="81"/>
    </row>
    <row r="1903" spans="14:14" x14ac:dyDescent="0.3">
      <c r="N1903" s="81"/>
    </row>
    <row r="1904" spans="14:14" x14ac:dyDescent="0.3">
      <c r="N1904" s="81"/>
    </row>
    <row r="1905" spans="14:14" x14ac:dyDescent="0.3">
      <c r="N1905" s="81"/>
    </row>
    <row r="1906" spans="14:14" x14ac:dyDescent="0.3">
      <c r="N1906" s="81"/>
    </row>
    <row r="1907" spans="14:14" x14ac:dyDescent="0.3">
      <c r="N1907" s="81"/>
    </row>
    <row r="1908" spans="14:14" x14ac:dyDescent="0.3">
      <c r="N1908" s="81"/>
    </row>
    <row r="1909" spans="14:14" x14ac:dyDescent="0.3">
      <c r="N1909" s="81"/>
    </row>
    <row r="1910" spans="14:14" x14ac:dyDescent="0.3">
      <c r="N1910" s="81"/>
    </row>
    <row r="1911" spans="14:14" x14ac:dyDescent="0.3">
      <c r="N1911" s="81"/>
    </row>
    <row r="1912" spans="14:14" x14ac:dyDescent="0.3">
      <c r="N1912" s="81"/>
    </row>
    <row r="1913" spans="14:14" x14ac:dyDescent="0.3">
      <c r="N1913" s="81"/>
    </row>
    <row r="1914" spans="14:14" x14ac:dyDescent="0.3">
      <c r="N1914" s="81"/>
    </row>
    <row r="1915" spans="14:14" x14ac:dyDescent="0.3">
      <c r="N1915" s="81"/>
    </row>
    <row r="1916" spans="14:14" x14ac:dyDescent="0.3">
      <c r="N1916" s="81"/>
    </row>
    <row r="1917" spans="14:14" x14ac:dyDescent="0.3">
      <c r="N1917" s="81"/>
    </row>
    <row r="1918" spans="14:14" x14ac:dyDescent="0.3">
      <c r="N1918" s="81"/>
    </row>
    <row r="1919" spans="14:14" x14ac:dyDescent="0.3">
      <c r="N1919" s="81"/>
    </row>
    <row r="1920" spans="14:14" x14ac:dyDescent="0.3">
      <c r="N1920" s="81"/>
    </row>
    <row r="1921" spans="14:14" x14ac:dyDescent="0.3">
      <c r="N1921" s="81"/>
    </row>
    <row r="1922" spans="14:14" x14ac:dyDescent="0.3">
      <c r="N1922" s="81"/>
    </row>
    <row r="1923" spans="14:14" x14ac:dyDescent="0.3">
      <c r="N1923" s="81"/>
    </row>
    <row r="1924" spans="14:14" x14ac:dyDescent="0.3">
      <c r="N1924" s="81"/>
    </row>
    <row r="1925" spans="14:14" x14ac:dyDescent="0.3">
      <c r="N1925" s="81"/>
    </row>
    <row r="1926" spans="14:14" x14ac:dyDescent="0.3">
      <c r="N1926" s="81"/>
    </row>
    <row r="1927" spans="14:14" x14ac:dyDescent="0.3">
      <c r="N1927" s="81"/>
    </row>
    <row r="1928" spans="14:14" x14ac:dyDescent="0.3">
      <c r="N1928" s="81"/>
    </row>
    <row r="1929" spans="14:14" x14ac:dyDescent="0.3">
      <c r="N1929" s="81"/>
    </row>
    <row r="1930" spans="14:14" x14ac:dyDescent="0.3">
      <c r="N1930" s="81"/>
    </row>
    <row r="1931" spans="14:14" x14ac:dyDescent="0.3">
      <c r="N1931" s="81"/>
    </row>
    <row r="1932" spans="14:14" x14ac:dyDescent="0.3">
      <c r="N1932" s="81"/>
    </row>
    <row r="1933" spans="14:14" x14ac:dyDescent="0.3">
      <c r="N1933" s="81"/>
    </row>
    <row r="1934" spans="14:14" x14ac:dyDescent="0.3">
      <c r="N1934" s="81"/>
    </row>
    <row r="1935" spans="14:14" x14ac:dyDescent="0.3">
      <c r="N1935" s="81"/>
    </row>
    <row r="1936" spans="14:14" x14ac:dyDescent="0.3">
      <c r="N1936" s="81"/>
    </row>
    <row r="1937" spans="14:14" x14ac:dyDescent="0.3">
      <c r="N1937" s="81"/>
    </row>
    <row r="1938" spans="14:14" x14ac:dyDescent="0.3">
      <c r="N1938" s="81"/>
    </row>
    <row r="1939" spans="14:14" x14ac:dyDescent="0.3">
      <c r="N1939" s="81"/>
    </row>
    <row r="1940" spans="14:14" x14ac:dyDescent="0.3">
      <c r="N1940" s="81"/>
    </row>
    <row r="1941" spans="14:14" x14ac:dyDescent="0.3">
      <c r="N1941" s="81"/>
    </row>
    <row r="1942" spans="14:14" x14ac:dyDescent="0.3">
      <c r="N1942" s="81"/>
    </row>
    <row r="1943" spans="14:14" x14ac:dyDescent="0.3">
      <c r="N1943" s="81"/>
    </row>
    <row r="1944" spans="14:14" x14ac:dyDescent="0.3">
      <c r="N1944" s="81"/>
    </row>
    <row r="1945" spans="14:14" x14ac:dyDescent="0.3">
      <c r="N1945" s="81"/>
    </row>
    <row r="1946" spans="14:14" x14ac:dyDescent="0.3">
      <c r="N1946" s="81"/>
    </row>
    <row r="1947" spans="14:14" x14ac:dyDescent="0.3">
      <c r="N1947" s="81"/>
    </row>
    <row r="1948" spans="14:14" x14ac:dyDescent="0.3">
      <c r="N1948" s="81"/>
    </row>
    <row r="1949" spans="14:14" x14ac:dyDescent="0.3">
      <c r="N1949" s="81"/>
    </row>
    <row r="1950" spans="14:14" x14ac:dyDescent="0.3">
      <c r="N1950" s="81"/>
    </row>
    <row r="1951" spans="14:14" x14ac:dyDescent="0.3">
      <c r="N1951" s="81"/>
    </row>
    <row r="1952" spans="14:14" x14ac:dyDescent="0.3">
      <c r="N1952" s="81"/>
    </row>
    <row r="1953" spans="14:14" x14ac:dyDescent="0.3">
      <c r="N1953" s="81"/>
    </row>
    <row r="1954" spans="14:14" x14ac:dyDescent="0.3">
      <c r="N1954" s="81"/>
    </row>
    <row r="1955" spans="14:14" x14ac:dyDescent="0.3">
      <c r="N1955" s="81"/>
    </row>
    <row r="1956" spans="14:14" x14ac:dyDescent="0.3">
      <c r="N1956" s="81"/>
    </row>
    <row r="1957" spans="14:14" x14ac:dyDescent="0.3">
      <c r="N1957" s="81"/>
    </row>
    <row r="1958" spans="14:14" x14ac:dyDescent="0.3">
      <c r="N1958" s="81"/>
    </row>
    <row r="1959" spans="14:14" x14ac:dyDescent="0.3">
      <c r="N1959" s="81"/>
    </row>
    <row r="1960" spans="14:14" x14ac:dyDescent="0.3">
      <c r="N1960" s="81"/>
    </row>
    <row r="1961" spans="14:14" x14ac:dyDescent="0.3">
      <c r="N1961" s="81"/>
    </row>
    <row r="1962" spans="14:14" x14ac:dyDescent="0.3">
      <c r="N1962" s="81"/>
    </row>
    <row r="1963" spans="14:14" x14ac:dyDescent="0.3">
      <c r="N1963" s="81"/>
    </row>
    <row r="1964" spans="14:14" x14ac:dyDescent="0.3">
      <c r="N1964" s="81"/>
    </row>
    <row r="1965" spans="14:14" x14ac:dyDescent="0.3">
      <c r="N1965" s="81"/>
    </row>
    <row r="1966" spans="14:14" x14ac:dyDescent="0.3">
      <c r="N1966" s="81"/>
    </row>
    <row r="1967" spans="14:14" x14ac:dyDescent="0.3">
      <c r="N1967" s="81"/>
    </row>
    <row r="1968" spans="14:14" x14ac:dyDescent="0.3">
      <c r="N1968" s="81"/>
    </row>
    <row r="1969" spans="14:14" x14ac:dyDescent="0.3">
      <c r="N1969" s="81"/>
    </row>
    <row r="1970" spans="14:14" x14ac:dyDescent="0.3">
      <c r="N1970" s="81"/>
    </row>
    <row r="1971" spans="14:14" x14ac:dyDescent="0.3">
      <c r="N1971" s="81"/>
    </row>
    <row r="1972" spans="14:14" x14ac:dyDescent="0.3">
      <c r="N1972" s="81"/>
    </row>
    <row r="1973" spans="14:14" x14ac:dyDescent="0.3">
      <c r="N1973" s="81"/>
    </row>
    <row r="1974" spans="14:14" x14ac:dyDescent="0.3">
      <c r="N1974" s="81"/>
    </row>
    <row r="1975" spans="14:14" x14ac:dyDescent="0.3">
      <c r="N1975" s="81"/>
    </row>
    <row r="1976" spans="14:14" x14ac:dyDescent="0.3">
      <c r="N1976" s="81"/>
    </row>
    <row r="1977" spans="14:14" x14ac:dyDescent="0.3">
      <c r="N1977" s="81"/>
    </row>
    <row r="1978" spans="14:14" x14ac:dyDescent="0.3">
      <c r="N1978" s="81"/>
    </row>
    <row r="1979" spans="14:14" x14ac:dyDescent="0.3">
      <c r="N1979" s="81"/>
    </row>
    <row r="1980" spans="14:14" x14ac:dyDescent="0.3">
      <c r="N1980" s="81"/>
    </row>
    <row r="1981" spans="14:14" x14ac:dyDescent="0.3">
      <c r="N1981" s="81"/>
    </row>
    <row r="1982" spans="14:14" x14ac:dyDescent="0.3">
      <c r="N1982" s="81"/>
    </row>
    <row r="1983" spans="14:14" x14ac:dyDescent="0.3">
      <c r="N1983" s="81"/>
    </row>
    <row r="1984" spans="14:14" x14ac:dyDescent="0.3">
      <c r="N1984" s="81"/>
    </row>
    <row r="1985" spans="14:14" x14ac:dyDescent="0.3">
      <c r="N1985" s="81"/>
    </row>
    <row r="1986" spans="14:14" x14ac:dyDescent="0.3">
      <c r="N1986" s="81"/>
    </row>
    <row r="1987" spans="14:14" x14ac:dyDescent="0.3">
      <c r="N1987" s="81"/>
    </row>
    <row r="1988" spans="14:14" x14ac:dyDescent="0.3">
      <c r="N1988" s="81"/>
    </row>
    <row r="1989" spans="14:14" x14ac:dyDescent="0.3">
      <c r="N1989" s="81"/>
    </row>
    <row r="1990" spans="14:14" x14ac:dyDescent="0.3">
      <c r="N1990" s="81"/>
    </row>
    <row r="1991" spans="14:14" x14ac:dyDescent="0.3">
      <c r="N1991" s="81"/>
    </row>
    <row r="1992" spans="14:14" x14ac:dyDescent="0.3">
      <c r="N1992" s="81"/>
    </row>
    <row r="1993" spans="14:14" x14ac:dyDescent="0.3">
      <c r="N1993" s="81"/>
    </row>
    <row r="1994" spans="14:14" x14ac:dyDescent="0.3">
      <c r="N1994" s="81"/>
    </row>
    <row r="1995" spans="14:14" x14ac:dyDescent="0.3">
      <c r="N1995" s="81"/>
    </row>
    <row r="1996" spans="14:14" x14ac:dyDescent="0.3">
      <c r="N1996" s="81"/>
    </row>
    <row r="1997" spans="14:14" x14ac:dyDescent="0.3">
      <c r="N1997" s="81"/>
    </row>
    <row r="1998" spans="14:14" x14ac:dyDescent="0.3">
      <c r="N1998" s="81"/>
    </row>
    <row r="1999" spans="14:14" x14ac:dyDescent="0.3">
      <c r="N1999" s="81"/>
    </row>
    <row r="2000" spans="14:14" x14ac:dyDescent="0.3">
      <c r="N2000" s="81"/>
    </row>
    <row r="2001" spans="14:14" x14ac:dyDescent="0.3">
      <c r="N2001" s="81"/>
    </row>
    <row r="2002" spans="14:14" x14ac:dyDescent="0.3">
      <c r="N2002" s="81"/>
    </row>
    <row r="2003" spans="14:14" x14ac:dyDescent="0.3">
      <c r="N2003" s="81"/>
    </row>
    <row r="2004" spans="14:14" x14ac:dyDescent="0.3">
      <c r="N2004" s="81"/>
    </row>
    <row r="2005" spans="14:14" x14ac:dyDescent="0.3">
      <c r="N2005" s="81"/>
    </row>
    <row r="2006" spans="14:14" x14ac:dyDescent="0.3">
      <c r="N2006" s="81"/>
    </row>
    <row r="2007" spans="14:14" x14ac:dyDescent="0.3">
      <c r="N2007" s="81"/>
    </row>
    <row r="2008" spans="14:14" x14ac:dyDescent="0.3">
      <c r="N2008" s="81"/>
    </row>
    <row r="2009" spans="14:14" x14ac:dyDescent="0.3">
      <c r="N2009" s="81"/>
    </row>
    <row r="2010" spans="14:14" x14ac:dyDescent="0.3">
      <c r="N2010" s="81"/>
    </row>
    <row r="2011" spans="14:14" x14ac:dyDescent="0.3">
      <c r="N2011" s="81"/>
    </row>
    <row r="2012" spans="14:14" x14ac:dyDescent="0.3">
      <c r="N2012" s="81"/>
    </row>
    <row r="2013" spans="14:14" x14ac:dyDescent="0.3">
      <c r="N2013" s="81"/>
    </row>
    <row r="2014" spans="14:14" x14ac:dyDescent="0.3">
      <c r="N2014" s="81"/>
    </row>
    <row r="2015" spans="14:14" x14ac:dyDescent="0.3">
      <c r="N2015" s="81"/>
    </row>
    <row r="2016" spans="14:14" x14ac:dyDescent="0.3">
      <c r="N2016" s="81"/>
    </row>
    <row r="2017" spans="14:14" x14ac:dyDescent="0.3">
      <c r="N2017" s="81"/>
    </row>
    <row r="2018" spans="14:14" x14ac:dyDescent="0.3">
      <c r="N2018" s="81"/>
    </row>
    <row r="2019" spans="14:14" x14ac:dyDescent="0.3">
      <c r="N2019" s="81"/>
    </row>
    <row r="2020" spans="14:14" x14ac:dyDescent="0.3">
      <c r="N2020" s="81"/>
    </row>
    <row r="2021" spans="14:14" x14ac:dyDescent="0.3">
      <c r="N2021" s="81"/>
    </row>
    <row r="2022" spans="14:14" x14ac:dyDescent="0.3">
      <c r="N2022" s="81"/>
    </row>
    <row r="2023" spans="14:14" x14ac:dyDescent="0.3">
      <c r="N2023" s="81"/>
    </row>
    <row r="2024" spans="14:14" x14ac:dyDescent="0.3">
      <c r="N2024" s="81"/>
    </row>
    <row r="2025" spans="14:14" x14ac:dyDescent="0.3">
      <c r="N2025" s="81"/>
    </row>
    <row r="2026" spans="14:14" x14ac:dyDescent="0.3">
      <c r="N2026" s="81"/>
    </row>
    <row r="2027" spans="14:14" x14ac:dyDescent="0.3">
      <c r="N2027" s="81"/>
    </row>
    <row r="2028" spans="14:14" x14ac:dyDescent="0.3">
      <c r="N2028" s="81"/>
    </row>
    <row r="2029" spans="14:14" x14ac:dyDescent="0.3">
      <c r="N2029" s="81"/>
    </row>
    <row r="2030" spans="14:14" x14ac:dyDescent="0.3">
      <c r="N2030" s="81"/>
    </row>
    <row r="2031" spans="14:14" x14ac:dyDescent="0.3">
      <c r="N2031" s="81"/>
    </row>
    <row r="2032" spans="14:14" x14ac:dyDescent="0.3">
      <c r="N2032" s="81"/>
    </row>
    <row r="2033" spans="14:14" x14ac:dyDescent="0.3">
      <c r="N2033" s="81"/>
    </row>
    <row r="2034" spans="14:14" x14ac:dyDescent="0.3">
      <c r="N2034" s="81"/>
    </row>
    <row r="2035" spans="14:14" x14ac:dyDescent="0.3">
      <c r="N2035" s="81"/>
    </row>
    <row r="2036" spans="14:14" x14ac:dyDescent="0.3">
      <c r="N2036" s="81"/>
    </row>
    <row r="2037" spans="14:14" x14ac:dyDescent="0.3">
      <c r="N2037" s="81"/>
    </row>
    <row r="2038" spans="14:14" x14ac:dyDescent="0.3">
      <c r="N2038" s="81"/>
    </row>
    <row r="2039" spans="14:14" x14ac:dyDescent="0.3">
      <c r="N2039" s="81"/>
    </row>
    <row r="2040" spans="14:14" x14ac:dyDescent="0.3">
      <c r="N2040" s="81"/>
    </row>
    <row r="2041" spans="14:14" x14ac:dyDescent="0.3">
      <c r="N2041" s="81"/>
    </row>
    <row r="2042" spans="14:14" x14ac:dyDescent="0.3">
      <c r="N2042" s="81"/>
    </row>
    <row r="2043" spans="14:14" x14ac:dyDescent="0.3">
      <c r="N2043" s="81"/>
    </row>
    <row r="2044" spans="14:14" x14ac:dyDescent="0.3">
      <c r="N2044" s="81"/>
    </row>
    <row r="2045" spans="14:14" x14ac:dyDescent="0.3">
      <c r="N2045" s="81"/>
    </row>
    <row r="2046" spans="14:14" x14ac:dyDescent="0.3">
      <c r="N2046" s="81"/>
    </row>
    <row r="2047" spans="14:14" x14ac:dyDescent="0.3">
      <c r="N2047" s="81"/>
    </row>
    <row r="2048" spans="14:14" x14ac:dyDescent="0.3">
      <c r="N2048" s="81"/>
    </row>
    <row r="2049" spans="14:14" x14ac:dyDescent="0.3">
      <c r="N2049" s="81"/>
    </row>
    <row r="2050" spans="14:14" x14ac:dyDescent="0.3">
      <c r="N2050" s="81"/>
    </row>
    <row r="2051" spans="14:14" x14ac:dyDescent="0.3">
      <c r="N2051" s="81"/>
    </row>
    <row r="2052" spans="14:14" x14ac:dyDescent="0.3">
      <c r="N2052" s="81"/>
    </row>
    <row r="2053" spans="14:14" x14ac:dyDescent="0.3">
      <c r="N2053" s="81"/>
    </row>
    <row r="2054" spans="14:14" x14ac:dyDescent="0.3">
      <c r="N2054" s="81"/>
    </row>
    <row r="2055" spans="14:14" x14ac:dyDescent="0.3">
      <c r="N2055" s="81"/>
    </row>
    <row r="2056" spans="14:14" x14ac:dyDescent="0.3">
      <c r="N2056" s="81"/>
    </row>
    <row r="2057" spans="14:14" x14ac:dyDescent="0.3">
      <c r="N2057" s="81"/>
    </row>
    <row r="2058" spans="14:14" x14ac:dyDescent="0.3">
      <c r="N2058" s="81"/>
    </row>
    <row r="2059" spans="14:14" x14ac:dyDescent="0.3">
      <c r="N2059" s="81"/>
    </row>
    <row r="2060" spans="14:14" x14ac:dyDescent="0.3">
      <c r="N2060" s="81"/>
    </row>
    <row r="2061" spans="14:14" x14ac:dyDescent="0.3">
      <c r="N2061" s="81"/>
    </row>
    <row r="2062" spans="14:14" x14ac:dyDescent="0.3">
      <c r="N2062" s="81"/>
    </row>
    <row r="2063" spans="14:14" x14ac:dyDescent="0.3">
      <c r="N2063" s="81"/>
    </row>
    <row r="2064" spans="14:14" x14ac:dyDescent="0.3">
      <c r="N2064" s="81"/>
    </row>
    <row r="2065" spans="14:14" x14ac:dyDescent="0.3">
      <c r="N2065" s="81"/>
    </row>
    <row r="2066" spans="14:14" x14ac:dyDescent="0.3">
      <c r="N2066" s="81"/>
    </row>
    <row r="2067" spans="14:14" x14ac:dyDescent="0.3">
      <c r="N2067" s="81"/>
    </row>
    <row r="2068" spans="14:14" x14ac:dyDescent="0.3">
      <c r="N2068" s="81"/>
    </row>
    <row r="2069" spans="14:14" x14ac:dyDescent="0.3">
      <c r="N2069" s="81"/>
    </row>
    <row r="2070" spans="14:14" x14ac:dyDescent="0.3">
      <c r="N2070" s="81"/>
    </row>
    <row r="2071" spans="14:14" x14ac:dyDescent="0.3">
      <c r="N2071" s="81"/>
    </row>
    <row r="2072" spans="14:14" x14ac:dyDescent="0.3">
      <c r="N2072" s="81"/>
    </row>
    <row r="2073" spans="14:14" x14ac:dyDescent="0.3">
      <c r="N2073" s="81"/>
    </row>
    <row r="2074" spans="14:14" x14ac:dyDescent="0.3">
      <c r="N2074" s="81"/>
    </row>
    <row r="2075" spans="14:14" x14ac:dyDescent="0.3">
      <c r="N2075" s="81"/>
    </row>
    <row r="2076" spans="14:14" x14ac:dyDescent="0.3">
      <c r="N2076" s="81"/>
    </row>
    <row r="2077" spans="14:14" x14ac:dyDescent="0.3">
      <c r="N2077" s="81"/>
    </row>
    <row r="2078" spans="14:14" x14ac:dyDescent="0.3">
      <c r="N2078" s="81"/>
    </row>
    <row r="2079" spans="14:14" x14ac:dyDescent="0.3">
      <c r="N2079" s="81"/>
    </row>
    <row r="2080" spans="14:14" x14ac:dyDescent="0.3">
      <c r="N2080" s="81"/>
    </row>
    <row r="2081" spans="14:14" x14ac:dyDescent="0.3">
      <c r="N2081" s="81"/>
    </row>
    <row r="2082" spans="14:14" x14ac:dyDescent="0.3">
      <c r="N2082" s="81"/>
    </row>
    <row r="2083" spans="14:14" x14ac:dyDescent="0.3">
      <c r="N2083" s="81"/>
    </row>
    <row r="2084" spans="14:14" x14ac:dyDescent="0.3">
      <c r="N2084" s="81"/>
    </row>
    <row r="2085" spans="14:14" x14ac:dyDescent="0.3">
      <c r="N2085" s="81"/>
    </row>
    <row r="2086" spans="14:14" x14ac:dyDescent="0.3">
      <c r="N2086" s="81"/>
    </row>
    <row r="2087" spans="14:14" x14ac:dyDescent="0.3">
      <c r="N2087" s="81"/>
    </row>
    <row r="2088" spans="14:14" x14ac:dyDescent="0.3">
      <c r="N2088" s="81"/>
    </row>
    <row r="2089" spans="14:14" x14ac:dyDescent="0.3">
      <c r="N2089" s="81"/>
    </row>
    <row r="2090" spans="14:14" x14ac:dyDescent="0.3">
      <c r="N2090" s="81"/>
    </row>
    <row r="2091" spans="14:14" x14ac:dyDescent="0.3">
      <c r="N2091" s="81"/>
    </row>
    <row r="2092" spans="14:14" x14ac:dyDescent="0.3">
      <c r="N2092" s="81"/>
    </row>
    <row r="2093" spans="14:14" x14ac:dyDescent="0.3">
      <c r="N2093" s="81"/>
    </row>
    <row r="2094" spans="14:14" x14ac:dyDescent="0.3">
      <c r="N2094" s="81"/>
    </row>
    <row r="2095" spans="14:14" x14ac:dyDescent="0.3">
      <c r="N2095" s="81"/>
    </row>
    <row r="2096" spans="14:14" x14ac:dyDescent="0.3">
      <c r="N2096" s="81"/>
    </row>
    <row r="2097" spans="14:14" x14ac:dyDescent="0.3">
      <c r="N2097" s="81"/>
    </row>
    <row r="2098" spans="14:14" x14ac:dyDescent="0.3">
      <c r="N2098" s="81"/>
    </row>
    <row r="2099" spans="14:14" x14ac:dyDescent="0.3">
      <c r="N2099" s="81"/>
    </row>
    <row r="2100" spans="14:14" x14ac:dyDescent="0.3">
      <c r="N2100" s="81"/>
    </row>
    <row r="2101" spans="14:14" x14ac:dyDescent="0.3">
      <c r="N2101" s="81"/>
    </row>
    <row r="2102" spans="14:14" x14ac:dyDescent="0.3">
      <c r="N2102" s="81"/>
    </row>
    <row r="2103" spans="14:14" x14ac:dyDescent="0.3">
      <c r="N2103" s="81"/>
    </row>
    <row r="2104" spans="14:14" x14ac:dyDescent="0.3">
      <c r="N2104" s="81"/>
    </row>
    <row r="2105" spans="14:14" x14ac:dyDescent="0.3">
      <c r="N2105" s="81"/>
    </row>
    <row r="2106" spans="14:14" x14ac:dyDescent="0.3">
      <c r="N2106" s="81"/>
    </row>
    <row r="2107" spans="14:14" x14ac:dyDescent="0.3">
      <c r="N2107" s="81"/>
    </row>
    <row r="2108" spans="14:14" x14ac:dyDescent="0.3">
      <c r="N2108" s="81"/>
    </row>
    <row r="2109" spans="14:14" x14ac:dyDescent="0.3">
      <c r="N2109" s="81"/>
    </row>
    <row r="2110" spans="14:14" x14ac:dyDescent="0.3">
      <c r="N2110" s="81"/>
    </row>
    <row r="2111" spans="14:14" x14ac:dyDescent="0.3">
      <c r="N2111" s="81"/>
    </row>
    <row r="2112" spans="14:14" x14ac:dyDescent="0.3">
      <c r="N2112" s="81"/>
    </row>
    <row r="2113" spans="14:14" x14ac:dyDescent="0.3">
      <c r="N2113" s="81"/>
    </row>
    <row r="2114" spans="14:14" x14ac:dyDescent="0.3">
      <c r="N2114" s="81"/>
    </row>
    <row r="2115" spans="14:14" x14ac:dyDescent="0.3">
      <c r="N2115" s="81"/>
    </row>
    <row r="2116" spans="14:14" x14ac:dyDescent="0.3">
      <c r="N2116" s="81"/>
    </row>
    <row r="2117" spans="14:14" x14ac:dyDescent="0.3">
      <c r="N2117" s="81"/>
    </row>
    <row r="2118" spans="14:14" x14ac:dyDescent="0.3">
      <c r="N2118" s="81"/>
    </row>
    <row r="2119" spans="14:14" x14ac:dyDescent="0.3">
      <c r="N2119" s="81"/>
    </row>
    <row r="2120" spans="14:14" x14ac:dyDescent="0.3">
      <c r="N2120" s="81"/>
    </row>
    <row r="2121" spans="14:14" x14ac:dyDescent="0.3">
      <c r="N2121" s="81"/>
    </row>
    <row r="2122" spans="14:14" x14ac:dyDescent="0.3">
      <c r="N2122" s="81"/>
    </row>
    <row r="2123" spans="14:14" x14ac:dyDescent="0.3">
      <c r="N2123" s="81"/>
    </row>
    <row r="2124" spans="14:14" x14ac:dyDescent="0.3">
      <c r="N2124" s="81"/>
    </row>
    <row r="2125" spans="14:14" x14ac:dyDescent="0.3">
      <c r="N2125" s="81"/>
    </row>
    <row r="2126" spans="14:14" x14ac:dyDescent="0.3">
      <c r="N2126" s="81"/>
    </row>
    <row r="2127" spans="14:14" x14ac:dyDescent="0.3">
      <c r="N2127" s="81"/>
    </row>
    <row r="2128" spans="14:14" x14ac:dyDescent="0.3">
      <c r="N2128" s="81"/>
    </row>
    <row r="2129" spans="14:14" x14ac:dyDescent="0.3">
      <c r="N2129" s="81"/>
    </row>
    <row r="2130" spans="14:14" x14ac:dyDescent="0.3">
      <c r="N2130" s="81"/>
    </row>
    <row r="2131" spans="14:14" x14ac:dyDescent="0.3">
      <c r="N2131" s="81"/>
    </row>
    <row r="2132" spans="14:14" x14ac:dyDescent="0.3">
      <c r="N2132" s="81"/>
    </row>
    <row r="2133" spans="14:14" x14ac:dyDescent="0.3">
      <c r="N2133" s="81"/>
    </row>
    <row r="2134" spans="14:14" x14ac:dyDescent="0.3">
      <c r="N2134" s="81"/>
    </row>
    <row r="2135" spans="14:14" x14ac:dyDescent="0.3">
      <c r="N2135" s="81"/>
    </row>
    <row r="2136" spans="14:14" x14ac:dyDescent="0.3">
      <c r="N2136" s="81"/>
    </row>
    <row r="2137" spans="14:14" x14ac:dyDescent="0.3">
      <c r="N2137" s="81"/>
    </row>
    <row r="2138" spans="14:14" x14ac:dyDescent="0.3">
      <c r="N2138" s="81"/>
    </row>
    <row r="2139" spans="14:14" x14ac:dyDescent="0.3">
      <c r="N2139" s="81"/>
    </row>
    <row r="2140" spans="14:14" x14ac:dyDescent="0.3">
      <c r="N2140" s="81"/>
    </row>
    <row r="2141" spans="14:14" x14ac:dyDescent="0.3">
      <c r="N2141" s="81"/>
    </row>
    <row r="2142" spans="14:14" x14ac:dyDescent="0.3">
      <c r="N2142" s="81"/>
    </row>
    <row r="2143" spans="14:14" x14ac:dyDescent="0.3">
      <c r="N2143" s="81"/>
    </row>
    <row r="2144" spans="14:14" x14ac:dyDescent="0.3">
      <c r="N2144" s="81"/>
    </row>
    <row r="2145" spans="14:14" x14ac:dyDescent="0.3">
      <c r="N2145" s="81"/>
    </row>
    <row r="2146" spans="14:14" x14ac:dyDescent="0.3">
      <c r="N2146" s="81"/>
    </row>
    <row r="2147" spans="14:14" x14ac:dyDescent="0.3">
      <c r="N2147" s="81"/>
    </row>
    <row r="2148" spans="14:14" x14ac:dyDescent="0.3">
      <c r="N2148" s="81"/>
    </row>
    <row r="2149" spans="14:14" x14ac:dyDescent="0.3">
      <c r="N2149" s="81"/>
    </row>
    <row r="2150" spans="14:14" x14ac:dyDescent="0.3">
      <c r="N2150" s="81"/>
    </row>
    <row r="2151" spans="14:14" x14ac:dyDescent="0.3">
      <c r="N2151" s="81"/>
    </row>
    <row r="2152" spans="14:14" x14ac:dyDescent="0.3">
      <c r="N2152" s="81"/>
    </row>
    <row r="2153" spans="14:14" x14ac:dyDescent="0.3">
      <c r="N2153" s="81"/>
    </row>
    <row r="2154" spans="14:14" x14ac:dyDescent="0.3">
      <c r="N2154" s="81"/>
    </row>
    <row r="2155" spans="14:14" x14ac:dyDescent="0.3">
      <c r="N2155" s="81"/>
    </row>
    <row r="2156" spans="14:14" x14ac:dyDescent="0.3">
      <c r="N2156" s="81"/>
    </row>
    <row r="2157" spans="14:14" x14ac:dyDescent="0.3">
      <c r="N2157" s="81"/>
    </row>
    <row r="2158" spans="14:14" x14ac:dyDescent="0.3">
      <c r="N2158" s="81"/>
    </row>
    <row r="2159" spans="14:14" x14ac:dyDescent="0.3">
      <c r="N2159" s="81"/>
    </row>
    <row r="2160" spans="14:14" x14ac:dyDescent="0.3">
      <c r="N2160" s="81"/>
    </row>
    <row r="2161" spans="14:14" x14ac:dyDescent="0.3">
      <c r="N2161" s="81"/>
    </row>
    <row r="2162" spans="14:14" x14ac:dyDescent="0.3">
      <c r="N2162" s="81"/>
    </row>
    <row r="2163" spans="14:14" x14ac:dyDescent="0.3">
      <c r="N2163" s="81"/>
    </row>
    <row r="2164" spans="14:14" x14ac:dyDescent="0.3">
      <c r="N2164" s="81"/>
    </row>
    <row r="2165" spans="14:14" x14ac:dyDescent="0.3">
      <c r="N2165" s="81"/>
    </row>
    <row r="2166" spans="14:14" x14ac:dyDescent="0.3">
      <c r="N2166" s="81"/>
    </row>
    <row r="2167" spans="14:14" x14ac:dyDescent="0.3">
      <c r="N2167" s="81"/>
    </row>
    <row r="2168" spans="14:14" x14ac:dyDescent="0.3">
      <c r="N2168" s="81"/>
    </row>
    <row r="2169" spans="14:14" x14ac:dyDescent="0.3">
      <c r="N2169" s="81"/>
    </row>
    <row r="2170" spans="14:14" x14ac:dyDescent="0.3">
      <c r="N2170" s="81"/>
    </row>
    <row r="2171" spans="14:14" x14ac:dyDescent="0.3">
      <c r="N2171" s="81"/>
    </row>
    <row r="2172" spans="14:14" x14ac:dyDescent="0.3">
      <c r="N2172" s="81"/>
    </row>
    <row r="2173" spans="14:14" x14ac:dyDescent="0.3">
      <c r="N2173" s="81"/>
    </row>
    <row r="2174" spans="14:14" x14ac:dyDescent="0.3">
      <c r="N2174" s="81"/>
    </row>
    <row r="2175" spans="14:14" x14ac:dyDescent="0.3">
      <c r="N2175" s="81"/>
    </row>
    <row r="2176" spans="14:14" x14ac:dyDescent="0.3">
      <c r="N2176" s="81"/>
    </row>
    <row r="2177" spans="14:14" x14ac:dyDescent="0.3">
      <c r="N2177" s="81"/>
    </row>
    <row r="2178" spans="14:14" x14ac:dyDescent="0.3">
      <c r="N2178" s="81"/>
    </row>
    <row r="2179" spans="14:14" x14ac:dyDescent="0.3">
      <c r="N2179" s="81"/>
    </row>
    <row r="2180" spans="14:14" x14ac:dyDescent="0.3">
      <c r="N2180" s="81"/>
    </row>
    <row r="2181" spans="14:14" x14ac:dyDescent="0.3">
      <c r="N2181" s="81"/>
    </row>
    <row r="2182" spans="14:14" x14ac:dyDescent="0.3">
      <c r="N2182" s="81"/>
    </row>
    <row r="2183" spans="14:14" x14ac:dyDescent="0.3">
      <c r="N2183" s="81"/>
    </row>
    <row r="2184" spans="14:14" x14ac:dyDescent="0.3">
      <c r="N2184" s="81"/>
    </row>
    <row r="2185" spans="14:14" x14ac:dyDescent="0.3">
      <c r="N2185" s="81"/>
    </row>
    <row r="2186" spans="14:14" x14ac:dyDescent="0.3">
      <c r="N2186" s="81"/>
    </row>
    <row r="2187" spans="14:14" x14ac:dyDescent="0.3">
      <c r="N2187" s="81"/>
    </row>
    <row r="2188" spans="14:14" x14ac:dyDescent="0.3">
      <c r="N2188" s="81"/>
    </row>
    <row r="2189" spans="14:14" x14ac:dyDescent="0.3">
      <c r="N2189" s="81"/>
    </row>
    <row r="2190" spans="14:14" x14ac:dyDescent="0.3">
      <c r="N2190" s="81"/>
    </row>
    <row r="2191" spans="14:14" x14ac:dyDescent="0.3">
      <c r="N2191" s="81"/>
    </row>
    <row r="2192" spans="14:14" x14ac:dyDescent="0.3">
      <c r="N2192" s="81"/>
    </row>
    <row r="2193" spans="14:14" x14ac:dyDescent="0.3">
      <c r="N2193" s="81"/>
    </row>
    <row r="2194" spans="14:14" x14ac:dyDescent="0.3">
      <c r="N2194" s="81"/>
    </row>
    <row r="2195" spans="14:14" x14ac:dyDescent="0.3">
      <c r="N2195" s="81"/>
    </row>
    <row r="2196" spans="14:14" x14ac:dyDescent="0.3">
      <c r="N2196" s="81"/>
    </row>
    <row r="2197" spans="14:14" x14ac:dyDescent="0.3">
      <c r="N2197" s="81"/>
    </row>
    <row r="2198" spans="14:14" x14ac:dyDescent="0.3">
      <c r="N2198" s="81"/>
    </row>
    <row r="2199" spans="14:14" x14ac:dyDescent="0.3">
      <c r="N2199" s="81"/>
    </row>
    <row r="2200" spans="14:14" x14ac:dyDescent="0.3">
      <c r="N2200" s="81"/>
    </row>
    <row r="2201" spans="14:14" x14ac:dyDescent="0.3">
      <c r="N2201" s="81"/>
    </row>
    <row r="2202" spans="14:14" x14ac:dyDescent="0.3">
      <c r="N2202" s="81"/>
    </row>
    <row r="2203" spans="14:14" x14ac:dyDescent="0.3">
      <c r="N2203" s="81"/>
    </row>
    <row r="2204" spans="14:14" x14ac:dyDescent="0.3">
      <c r="N2204" s="81"/>
    </row>
    <row r="2205" spans="14:14" x14ac:dyDescent="0.3">
      <c r="N2205" s="81"/>
    </row>
    <row r="2206" spans="14:14" x14ac:dyDescent="0.3">
      <c r="N2206" s="81"/>
    </row>
    <row r="2207" spans="14:14" x14ac:dyDescent="0.3">
      <c r="N2207" s="81"/>
    </row>
    <row r="2208" spans="14:14" x14ac:dyDescent="0.3">
      <c r="N2208" s="81"/>
    </row>
    <row r="2209" spans="14:14" x14ac:dyDescent="0.3">
      <c r="N2209" s="81"/>
    </row>
    <row r="2210" spans="14:14" x14ac:dyDescent="0.3">
      <c r="N2210" s="81"/>
    </row>
    <row r="2211" spans="14:14" x14ac:dyDescent="0.3">
      <c r="N2211" s="81"/>
    </row>
    <row r="2212" spans="14:14" x14ac:dyDescent="0.3">
      <c r="N2212" s="81"/>
    </row>
    <row r="2213" spans="14:14" x14ac:dyDescent="0.3">
      <c r="N2213" s="81"/>
    </row>
    <row r="2214" spans="14:14" x14ac:dyDescent="0.3">
      <c r="N2214" s="81"/>
    </row>
    <row r="2215" spans="14:14" x14ac:dyDescent="0.3">
      <c r="N2215" s="81"/>
    </row>
    <row r="2216" spans="14:14" x14ac:dyDescent="0.3">
      <c r="N2216" s="81"/>
    </row>
    <row r="2217" spans="14:14" x14ac:dyDescent="0.3">
      <c r="N2217" s="81"/>
    </row>
    <row r="2218" spans="14:14" x14ac:dyDescent="0.3">
      <c r="N2218" s="81"/>
    </row>
    <row r="2219" spans="14:14" x14ac:dyDescent="0.3">
      <c r="N2219" s="81"/>
    </row>
    <row r="2220" spans="14:14" x14ac:dyDescent="0.3">
      <c r="N2220" s="81"/>
    </row>
    <row r="2221" spans="14:14" x14ac:dyDescent="0.3">
      <c r="N2221" s="81"/>
    </row>
    <row r="2222" spans="14:14" x14ac:dyDescent="0.3">
      <c r="N2222" s="81"/>
    </row>
    <row r="2223" spans="14:14" x14ac:dyDescent="0.3">
      <c r="N2223" s="81"/>
    </row>
    <row r="2224" spans="14:14" x14ac:dyDescent="0.3">
      <c r="N2224" s="81"/>
    </row>
    <row r="2225" spans="14:14" x14ac:dyDescent="0.3">
      <c r="N2225" s="81"/>
    </row>
    <row r="2226" spans="14:14" x14ac:dyDescent="0.3">
      <c r="N2226" s="81"/>
    </row>
    <row r="2227" spans="14:14" x14ac:dyDescent="0.3">
      <c r="N2227" s="81"/>
    </row>
    <row r="2228" spans="14:14" x14ac:dyDescent="0.3">
      <c r="N2228" s="81"/>
    </row>
    <row r="2229" spans="14:14" x14ac:dyDescent="0.3">
      <c r="N2229" s="81"/>
    </row>
    <row r="2230" spans="14:14" x14ac:dyDescent="0.3">
      <c r="N2230" s="81"/>
    </row>
    <row r="2231" spans="14:14" x14ac:dyDescent="0.3">
      <c r="N2231" s="81"/>
    </row>
    <row r="2232" spans="14:14" x14ac:dyDescent="0.3">
      <c r="N2232" s="81"/>
    </row>
    <row r="2233" spans="14:14" x14ac:dyDescent="0.3">
      <c r="N2233" s="81"/>
    </row>
    <row r="2234" spans="14:14" x14ac:dyDescent="0.3">
      <c r="N2234" s="81"/>
    </row>
    <row r="2235" spans="14:14" x14ac:dyDescent="0.3">
      <c r="N2235" s="81"/>
    </row>
    <row r="2236" spans="14:14" x14ac:dyDescent="0.3">
      <c r="N2236" s="81"/>
    </row>
    <row r="2237" spans="14:14" x14ac:dyDescent="0.3">
      <c r="N2237" s="81"/>
    </row>
    <row r="2238" spans="14:14" x14ac:dyDescent="0.3">
      <c r="N2238" s="81"/>
    </row>
    <row r="2239" spans="14:14" x14ac:dyDescent="0.3">
      <c r="N2239" s="81"/>
    </row>
    <row r="2240" spans="14:14" x14ac:dyDescent="0.3">
      <c r="N2240" s="81"/>
    </row>
    <row r="2241" spans="14:14" x14ac:dyDescent="0.3">
      <c r="N2241" s="81"/>
    </row>
    <row r="2242" spans="14:14" x14ac:dyDescent="0.3">
      <c r="N2242" s="81"/>
    </row>
    <row r="2243" spans="14:14" x14ac:dyDescent="0.3">
      <c r="N2243" s="81"/>
    </row>
    <row r="2244" spans="14:14" x14ac:dyDescent="0.3">
      <c r="N2244" s="81"/>
    </row>
    <row r="2245" spans="14:14" x14ac:dyDescent="0.3">
      <c r="N2245" s="81"/>
    </row>
    <row r="2246" spans="14:14" x14ac:dyDescent="0.3">
      <c r="N2246" s="81"/>
    </row>
    <row r="2247" spans="14:14" x14ac:dyDescent="0.3">
      <c r="N2247" s="81"/>
    </row>
    <row r="2248" spans="14:14" x14ac:dyDescent="0.3">
      <c r="N2248" s="81"/>
    </row>
    <row r="2249" spans="14:14" x14ac:dyDescent="0.3">
      <c r="N2249" s="81"/>
    </row>
    <row r="2250" spans="14:14" x14ac:dyDescent="0.3">
      <c r="N2250" s="81"/>
    </row>
    <row r="2251" spans="14:14" x14ac:dyDescent="0.3">
      <c r="N2251" s="81"/>
    </row>
    <row r="2252" spans="14:14" x14ac:dyDescent="0.3">
      <c r="N2252" s="81"/>
    </row>
    <row r="2253" spans="14:14" x14ac:dyDescent="0.3">
      <c r="N2253" s="81"/>
    </row>
    <row r="2254" spans="14:14" x14ac:dyDescent="0.3">
      <c r="N2254" s="81"/>
    </row>
    <row r="2255" spans="14:14" x14ac:dyDescent="0.3">
      <c r="N2255" s="81"/>
    </row>
    <row r="2256" spans="14:14" x14ac:dyDescent="0.3">
      <c r="N2256" s="81"/>
    </row>
    <row r="2257" spans="14:14" x14ac:dyDescent="0.3">
      <c r="N2257" s="81"/>
    </row>
    <row r="2258" spans="14:14" x14ac:dyDescent="0.3">
      <c r="N2258" s="81"/>
    </row>
    <row r="2259" spans="14:14" x14ac:dyDescent="0.3">
      <c r="N2259" s="81"/>
    </row>
    <row r="2260" spans="14:14" x14ac:dyDescent="0.3">
      <c r="N2260" s="81"/>
    </row>
    <row r="2261" spans="14:14" x14ac:dyDescent="0.3">
      <c r="N2261" s="81"/>
    </row>
    <row r="2262" spans="14:14" x14ac:dyDescent="0.3">
      <c r="N2262" s="81"/>
    </row>
    <row r="2263" spans="14:14" x14ac:dyDescent="0.3">
      <c r="N2263" s="81"/>
    </row>
    <row r="2264" spans="14:14" x14ac:dyDescent="0.3">
      <c r="N2264" s="81"/>
    </row>
    <row r="2265" spans="14:14" x14ac:dyDescent="0.3">
      <c r="N2265" s="81"/>
    </row>
    <row r="2266" spans="14:14" x14ac:dyDescent="0.3">
      <c r="N2266" s="81"/>
    </row>
    <row r="2267" spans="14:14" x14ac:dyDescent="0.3">
      <c r="N2267" s="81"/>
    </row>
    <row r="2268" spans="14:14" x14ac:dyDescent="0.3">
      <c r="N2268" s="81"/>
    </row>
    <row r="2269" spans="14:14" x14ac:dyDescent="0.3">
      <c r="N2269" s="81"/>
    </row>
    <row r="2270" spans="14:14" x14ac:dyDescent="0.3">
      <c r="N2270" s="81"/>
    </row>
    <row r="2271" spans="14:14" x14ac:dyDescent="0.3">
      <c r="N2271" s="81"/>
    </row>
    <row r="2272" spans="14:14" x14ac:dyDescent="0.3">
      <c r="N2272" s="81"/>
    </row>
    <row r="2273" spans="14:14" x14ac:dyDescent="0.3">
      <c r="N2273" s="81"/>
    </row>
    <row r="2274" spans="14:14" x14ac:dyDescent="0.3">
      <c r="N2274" s="81"/>
    </row>
    <row r="2275" spans="14:14" x14ac:dyDescent="0.3">
      <c r="N2275" s="81"/>
    </row>
    <row r="2276" spans="14:14" x14ac:dyDescent="0.3">
      <c r="N2276" s="81"/>
    </row>
    <row r="2277" spans="14:14" x14ac:dyDescent="0.3">
      <c r="N2277" s="81"/>
    </row>
    <row r="2278" spans="14:14" x14ac:dyDescent="0.3">
      <c r="N2278" s="81"/>
    </row>
    <row r="2279" spans="14:14" x14ac:dyDescent="0.3">
      <c r="N2279" s="81"/>
    </row>
    <row r="2280" spans="14:14" x14ac:dyDescent="0.3">
      <c r="N2280" s="81"/>
    </row>
    <row r="2281" spans="14:14" x14ac:dyDescent="0.3">
      <c r="N2281" s="81"/>
    </row>
    <row r="2282" spans="14:14" x14ac:dyDescent="0.3">
      <c r="N2282" s="81"/>
    </row>
    <row r="2283" spans="14:14" x14ac:dyDescent="0.3">
      <c r="N2283" s="81"/>
    </row>
    <row r="2284" spans="14:14" x14ac:dyDescent="0.3">
      <c r="N2284" s="81"/>
    </row>
    <row r="2285" spans="14:14" x14ac:dyDescent="0.3">
      <c r="N2285" s="81"/>
    </row>
    <row r="2286" spans="14:14" x14ac:dyDescent="0.3">
      <c r="N2286" s="81"/>
    </row>
    <row r="2287" spans="14:14" x14ac:dyDescent="0.3">
      <c r="N2287" s="81"/>
    </row>
    <row r="2288" spans="14:14" x14ac:dyDescent="0.3">
      <c r="N2288" s="81"/>
    </row>
    <row r="2289" spans="14:14" x14ac:dyDescent="0.3">
      <c r="N2289" s="81"/>
    </row>
    <row r="2290" spans="14:14" x14ac:dyDescent="0.3">
      <c r="N2290" s="81"/>
    </row>
    <row r="2291" spans="14:14" x14ac:dyDescent="0.3">
      <c r="N2291" s="81"/>
    </row>
    <row r="2292" spans="14:14" x14ac:dyDescent="0.3">
      <c r="N2292" s="81"/>
    </row>
    <row r="2293" spans="14:14" x14ac:dyDescent="0.3">
      <c r="N2293" s="81"/>
    </row>
    <row r="2294" spans="14:14" x14ac:dyDescent="0.3">
      <c r="N2294" s="81"/>
    </row>
    <row r="2295" spans="14:14" x14ac:dyDescent="0.3">
      <c r="N2295" s="81"/>
    </row>
    <row r="2296" spans="14:14" x14ac:dyDescent="0.3">
      <c r="N2296" s="81"/>
    </row>
    <row r="2297" spans="14:14" x14ac:dyDescent="0.3">
      <c r="N2297" s="81"/>
    </row>
    <row r="2298" spans="14:14" x14ac:dyDescent="0.3">
      <c r="N2298" s="81"/>
    </row>
    <row r="2299" spans="14:14" x14ac:dyDescent="0.3">
      <c r="N2299" s="81"/>
    </row>
    <row r="2300" spans="14:14" x14ac:dyDescent="0.3">
      <c r="N2300" s="81"/>
    </row>
    <row r="2301" spans="14:14" x14ac:dyDescent="0.3">
      <c r="N2301" s="81"/>
    </row>
    <row r="2302" spans="14:14" x14ac:dyDescent="0.3">
      <c r="N2302" s="81"/>
    </row>
    <row r="2303" spans="14:14" x14ac:dyDescent="0.3">
      <c r="N2303" s="81"/>
    </row>
    <row r="2304" spans="14:14" x14ac:dyDescent="0.3">
      <c r="N2304" s="81"/>
    </row>
    <row r="2305" spans="14:14" x14ac:dyDescent="0.3">
      <c r="N2305" s="81"/>
    </row>
    <row r="2306" spans="14:14" x14ac:dyDescent="0.3">
      <c r="N2306" s="81"/>
    </row>
    <row r="2307" spans="14:14" x14ac:dyDescent="0.3">
      <c r="N2307" s="81"/>
    </row>
    <row r="2308" spans="14:14" x14ac:dyDescent="0.3">
      <c r="N2308" s="81"/>
    </row>
    <row r="2309" spans="14:14" x14ac:dyDescent="0.3">
      <c r="N2309" s="81"/>
    </row>
    <row r="2310" spans="14:14" x14ac:dyDescent="0.3">
      <c r="N2310" s="81"/>
    </row>
    <row r="2311" spans="14:14" x14ac:dyDescent="0.3">
      <c r="N2311" s="81"/>
    </row>
    <row r="2312" spans="14:14" x14ac:dyDescent="0.3">
      <c r="N2312" s="81"/>
    </row>
    <row r="2313" spans="14:14" x14ac:dyDescent="0.3">
      <c r="N2313" s="81"/>
    </row>
    <row r="2314" spans="14:14" x14ac:dyDescent="0.3">
      <c r="N2314" s="81"/>
    </row>
    <row r="2315" spans="14:14" x14ac:dyDescent="0.3">
      <c r="N2315" s="81"/>
    </row>
    <row r="2316" spans="14:14" x14ac:dyDescent="0.3">
      <c r="N2316" s="81"/>
    </row>
    <row r="2317" spans="14:14" x14ac:dyDescent="0.3">
      <c r="N2317" s="81"/>
    </row>
    <row r="2318" spans="14:14" x14ac:dyDescent="0.3">
      <c r="N2318" s="81"/>
    </row>
    <row r="2319" spans="14:14" x14ac:dyDescent="0.3">
      <c r="N2319" s="81"/>
    </row>
    <row r="2320" spans="14:14" x14ac:dyDescent="0.3">
      <c r="N2320" s="81"/>
    </row>
    <row r="2321" spans="14:14" x14ac:dyDescent="0.3">
      <c r="N2321" s="81"/>
    </row>
    <row r="2322" spans="14:14" x14ac:dyDescent="0.3">
      <c r="N2322" s="81"/>
    </row>
    <row r="2323" spans="14:14" x14ac:dyDescent="0.3">
      <c r="N2323" s="81"/>
    </row>
    <row r="2324" spans="14:14" x14ac:dyDescent="0.3">
      <c r="N2324" s="81"/>
    </row>
    <row r="2325" spans="14:14" x14ac:dyDescent="0.3">
      <c r="N2325" s="81"/>
    </row>
    <row r="2326" spans="14:14" x14ac:dyDescent="0.3">
      <c r="N2326" s="81"/>
    </row>
    <row r="2327" spans="14:14" x14ac:dyDescent="0.3">
      <c r="N2327" s="81"/>
    </row>
    <row r="2328" spans="14:14" x14ac:dyDescent="0.3">
      <c r="N2328" s="81"/>
    </row>
    <row r="2329" spans="14:14" x14ac:dyDescent="0.3">
      <c r="N2329" s="81"/>
    </row>
    <row r="2330" spans="14:14" x14ac:dyDescent="0.3">
      <c r="N2330" s="81"/>
    </row>
    <row r="2331" spans="14:14" x14ac:dyDescent="0.3">
      <c r="N2331" s="81"/>
    </row>
    <row r="2332" spans="14:14" x14ac:dyDescent="0.3">
      <c r="N2332" s="81"/>
    </row>
    <row r="2333" spans="14:14" x14ac:dyDescent="0.3">
      <c r="N2333" s="81"/>
    </row>
    <row r="2334" spans="14:14" x14ac:dyDescent="0.3">
      <c r="N2334" s="81"/>
    </row>
    <row r="2335" spans="14:14" x14ac:dyDescent="0.3">
      <c r="N2335" s="81"/>
    </row>
    <row r="2336" spans="14:14" x14ac:dyDescent="0.3">
      <c r="N2336" s="81"/>
    </row>
    <row r="2337" spans="14:14" x14ac:dyDescent="0.3">
      <c r="N2337" s="81"/>
    </row>
    <row r="2338" spans="14:14" x14ac:dyDescent="0.3">
      <c r="N2338" s="81"/>
    </row>
    <row r="2339" spans="14:14" x14ac:dyDescent="0.3">
      <c r="N2339" s="81"/>
    </row>
    <row r="2340" spans="14:14" x14ac:dyDescent="0.3">
      <c r="N2340" s="81"/>
    </row>
    <row r="2341" spans="14:14" x14ac:dyDescent="0.3">
      <c r="N2341" s="81"/>
    </row>
    <row r="2342" spans="14:14" x14ac:dyDescent="0.3">
      <c r="N2342" s="81"/>
    </row>
    <row r="2343" spans="14:14" x14ac:dyDescent="0.3">
      <c r="N2343" s="81"/>
    </row>
    <row r="2344" spans="14:14" x14ac:dyDescent="0.3">
      <c r="N2344" s="81"/>
    </row>
    <row r="2345" spans="14:14" x14ac:dyDescent="0.3">
      <c r="N2345" s="81"/>
    </row>
    <row r="2346" spans="14:14" x14ac:dyDescent="0.3">
      <c r="N2346" s="81"/>
    </row>
    <row r="2347" spans="14:14" x14ac:dyDescent="0.3">
      <c r="N2347" s="81"/>
    </row>
    <row r="2348" spans="14:14" x14ac:dyDescent="0.3">
      <c r="N2348" s="81"/>
    </row>
    <row r="2349" spans="14:14" x14ac:dyDescent="0.3">
      <c r="N2349" s="81"/>
    </row>
    <row r="2350" spans="14:14" x14ac:dyDescent="0.3">
      <c r="N2350" s="81"/>
    </row>
    <row r="2351" spans="14:14" x14ac:dyDescent="0.3">
      <c r="N2351" s="81"/>
    </row>
    <row r="2352" spans="14:14" x14ac:dyDescent="0.3">
      <c r="N2352" s="81"/>
    </row>
    <row r="2353" spans="14:14" x14ac:dyDescent="0.3">
      <c r="N2353" s="81"/>
    </row>
    <row r="2354" spans="14:14" x14ac:dyDescent="0.3">
      <c r="N2354" s="81"/>
    </row>
    <row r="2355" spans="14:14" x14ac:dyDescent="0.3">
      <c r="N2355" s="81"/>
    </row>
    <row r="2356" spans="14:14" x14ac:dyDescent="0.3">
      <c r="N2356" s="81"/>
    </row>
    <row r="2357" spans="14:14" x14ac:dyDescent="0.3">
      <c r="N2357" s="81"/>
    </row>
    <row r="2358" spans="14:14" x14ac:dyDescent="0.3">
      <c r="N2358" s="81"/>
    </row>
    <row r="2359" spans="14:14" x14ac:dyDescent="0.3">
      <c r="N2359" s="81"/>
    </row>
    <row r="2360" spans="14:14" x14ac:dyDescent="0.3">
      <c r="N2360" s="81"/>
    </row>
    <row r="2361" spans="14:14" x14ac:dyDescent="0.3">
      <c r="N2361" s="81"/>
    </row>
    <row r="2362" spans="14:14" x14ac:dyDescent="0.3">
      <c r="N2362" s="81"/>
    </row>
    <row r="2363" spans="14:14" x14ac:dyDescent="0.3">
      <c r="N2363" s="81"/>
    </row>
    <row r="2364" spans="14:14" x14ac:dyDescent="0.3">
      <c r="N2364" s="81"/>
    </row>
    <row r="2365" spans="14:14" x14ac:dyDescent="0.3">
      <c r="N2365" s="81"/>
    </row>
    <row r="2366" spans="14:14" x14ac:dyDescent="0.3">
      <c r="N2366" s="81"/>
    </row>
    <row r="2367" spans="14:14" x14ac:dyDescent="0.3">
      <c r="N2367" s="81"/>
    </row>
    <row r="2368" spans="14:14" x14ac:dyDescent="0.3">
      <c r="N2368" s="81"/>
    </row>
    <row r="2369" spans="14:14" x14ac:dyDescent="0.3">
      <c r="N2369" s="81"/>
    </row>
    <row r="2370" spans="14:14" x14ac:dyDescent="0.3">
      <c r="N2370" s="81"/>
    </row>
    <row r="2371" spans="14:14" x14ac:dyDescent="0.3">
      <c r="N2371" s="81"/>
    </row>
    <row r="2372" spans="14:14" x14ac:dyDescent="0.3">
      <c r="N2372" s="81"/>
    </row>
    <row r="2373" spans="14:14" x14ac:dyDescent="0.3">
      <c r="N2373" s="81"/>
    </row>
    <row r="2374" spans="14:14" x14ac:dyDescent="0.3">
      <c r="N2374" s="81"/>
    </row>
    <row r="2375" spans="14:14" x14ac:dyDescent="0.3">
      <c r="N2375" s="81"/>
    </row>
    <row r="2376" spans="14:14" x14ac:dyDescent="0.3">
      <c r="N2376" s="81"/>
    </row>
    <row r="2377" spans="14:14" x14ac:dyDescent="0.3">
      <c r="N2377" s="81"/>
    </row>
    <row r="2378" spans="14:14" x14ac:dyDescent="0.3">
      <c r="N2378" s="81"/>
    </row>
    <row r="2379" spans="14:14" x14ac:dyDescent="0.3">
      <c r="N2379" s="81"/>
    </row>
    <row r="2380" spans="14:14" x14ac:dyDescent="0.3">
      <c r="N2380" s="81"/>
    </row>
    <row r="2381" spans="14:14" x14ac:dyDescent="0.3">
      <c r="N2381" s="81"/>
    </row>
    <row r="2382" spans="14:14" x14ac:dyDescent="0.3">
      <c r="N2382" s="81"/>
    </row>
    <row r="2383" spans="14:14" x14ac:dyDescent="0.3">
      <c r="N2383" s="81"/>
    </row>
    <row r="2384" spans="14:14" x14ac:dyDescent="0.3">
      <c r="N2384" s="81"/>
    </row>
    <row r="2385" spans="14:14" x14ac:dyDescent="0.3">
      <c r="N2385" s="81"/>
    </row>
    <row r="2386" spans="14:14" x14ac:dyDescent="0.3">
      <c r="N2386" s="81"/>
    </row>
    <row r="2387" spans="14:14" x14ac:dyDescent="0.3">
      <c r="N2387" s="81"/>
    </row>
    <row r="2388" spans="14:14" x14ac:dyDescent="0.3">
      <c r="N2388" s="81"/>
    </row>
    <row r="2389" spans="14:14" x14ac:dyDescent="0.3">
      <c r="N2389" s="81"/>
    </row>
    <row r="2390" spans="14:14" x14ac:dyDescent="0.3">
      <c r="N2390" s="81"/>
    </row>
    <row r="2391" spans="14:14" x14ac:dyDescent="0.3">
      <c r="N2391" s="81"/>
    </row>
    <row r="2392" spans="14:14" x14ac:dyDescent="0.3">
      <c r="N2392" s="81"/>
    </row>
    <row r="2393" spans="14:14" x14ac:dyDescent="0.3">
      <c r="N2393" s="81"/>
    </row>
    <row r="2394" spans="14:14" x14ac:dyDescent="0.3">
      <c r="N2394" s="81"/>
    </row>
    <row r="2395" spans="14:14" x14ac:dyDescent="0.3">
      <c r="N2395" s="81"/>
    </row>
    <row r="2396" spans="14:14" x14ac:dyDescent="0.3">
      <c r="N2396" s="81"/>
    </row>
    <row r="2397" spans="14:14" x14ac:dyDescent="0.3">
      <c r="N2397" s="81"/>
    </row>
    <row r="2398" spans="14:14" x14ac:dyDescent="0.3">
      <c r="N2398" s="81"/>
    </row>
    <row r="2399" spans="14:14" x14ac:dyDescent="0.3">
      <c r="N2399" s="81"/>
    </row>
    <row r="2400" spans="14:14" x14ac:dyDescent="0.3">
      <c r="N2400" s="81"/>
    </row>
    <row r="2401" spans="14:14" x14ac:dyDescent="0.3">
      <c r="N2401" s="81"/>
    </row>
    <row r="2402" spans="14:14" x14ac:dyDescent="0.3">
      <c r="N2402" s="81"/>
    </row>
    <row r="2403" spans="14:14" x14ac:dyDescent="0.3">
      <c r="N2403" s="81"/>
    </row>
    <row r="2404" spans="14:14" x14ac:dyDescent="0.3">
      <c r="N2404" s="81"/>
    </row>
    <row r="2405" spans="14:14" x14ac:dyDescent="0.3">
      <c r="N2405" s="81"/>
    </row>
    <row r="2406" spans="14:14" x14ac:dyDescent="0.3">
      <c r="N2406" s="81"/>
    </row>
    <row r="2407" spans="14:14" x14ac:dyDescent="0.3">
      <c r="N2407" s="81"/>
    </row>
    <row r="2408" spans="14:14" x14ac:dyDescent="0.3">
      <c r="N2408" s="81"/>
    </row>
    <row r="2409" spans="14:14" x14ac:dyDescent="0.3">
      <c r="N2409" s="81"/>
    </row>
    <row r="2410" spans="14:14" x14ac:dyDescent="0.3">
      <c r="N2410" s="81"/>
    </row>
    <row r="2411" spans="14:14" x14ac:dyDescent="0.3">
      <c r="N2411" s="81"/>
    </row>
    <row r="2412" spans="14:14" x14ac:dyDescent="0.3">
      <c r="N2412" s="81"/>
    </row>
    <row r="2413" spans="14:14" x14ac:dyDescent="0.3">
      <c r="N2413" s="81"/>
    </row>
    <row r="2414" spans="14:14" x14ac:dyDescent="0.3">
      <c r="N2414" s="81"/>
    </row>
    <row r="2415" spans="14:14" x14ac:dyDescent="0.3">
      <c r="N2415" s="81"/>
    </row>
    <row r="2416" spans="14:14" x14ac:dyDescent="0.3">
      <c r="N2416" s="81"/>
    </row>
    <row r="2417" spans="14:14" x14ac:dyDescent="0.3">
      <c r="N2417" s="81"/>
    </row>
    <row r="2418" spans="14:14" x14ac:dyDescent="0.3">
      <c r="N2418" s="81"/>
    </row>
    <row r="2419" spans="14:14" x14ac:dyDescent="0.3">
      <c r="N2419" s="81"/>
    </row>
    <row r="2420" spans="14:14" x14ac:dyDescent="0.3">
      <c r="N2420" s="81"/>
    </row>
    <row r="2421" spans="14:14" x14ac:dyDescent="0.3">
      <c r="N2421" s="81"/>
    </row>
    <row r="2422" spans="14:14" x14ac:dyDescent="0.3">
      <c r="N2422" s="81"/>
    </row>
    <row r="2423" spans="14:14" x14ac:dyDescent="0.3">
      <c r="N2423" s="81"/>
    </row>
    <row r="2424" spans="14:14" x14ac:dyDescent="0.3">
      <c r="N2424" s="81"/>
    </row>
    <row r="2425" spans="14:14" x14ac:dyDescent="0.3">
      <c r="N2425" s="81"/>
    </row>
    <row r="2426" spans="14:14" x14ac:dyDescent="0.3">
      <c r="N2426" s="81"/>
    </row>
    <row r="2427" spans="14:14" x14ac:dyDescent="0.3">
      <c r="N2427" s="81"/>
    </row>
    <row r="2428" spans="14:14" x14ac:dyDescent="0.3">
      <c r="N2428" s="81"/>
    </row>
    <row r="2429" spans="14:14" x14ac:dyDescent="0.3">
      <c r="N2429" s="81"/>
    </row>
    <row r="2430" spans="14:14" x14ac:dyDescent="0.3">
      <c r="N2430" s="81"/>
    </row>
    <row r="2431" spans="14:14" x14ac:dyDescent="0.3">
      <c r="N2431" s="81"/>
    </row>
    <row r="2432" spans="14:14" x14ac:dyDescent="0.3">
      <c r="N2432" s="81"/>
    </row>
    <row r="2433" spans="14:14" x14ac:dyDescent="0.3">
      <c r="N2433" s="81"/>
    </row>
    <row r="2434" spans="14:14" x14ac:dyDescent="0.3">
      <c r="N2434" s="81"/>
    </row>
    <row r="2435" spans="14:14" x14ac:dyDescent="0.3">
      <c r="N2435" s="81"/>
    </row>
    <row r="2436" spans="14:14" x14ac:dyDescent="0.3">
      <c r="N2436" s="81"/>
    </row>
    <row r="2437" spans="14:14" x14ac:dyDescent="0.3">
      <c r="N2437" s="81"/>
    </row>
    <row r="2438" spans="14:14" x14ac:dyDescent="0.3">
      <c r="N2438" s="81"/>
    </row>
    <row r="2439" spans="14:14" x14ac:dyDescent="0.3">
      <c r="N2439" s="81"/>
    </row>
    <row r="2440" spans="14:14" x14ac:dyDescent="0.3">
      <c r="N2440" s="81"/>
    </row>
    <row r="2441" spans="14:14" x14ac:dyDescent="0.3">
      <c r="N2441" s="81"/>
    </row>
    <row r="2442" spans="14:14" x14ac:dyDescent="0.3">
      <c r="N2442" s="81"/>
    </row>
    <row r="2443" spans="14:14" x14ac:dyDescent="0.3">
      <c r="N2443" s="81"/>
    </row>
    <row r="2444" spans="14:14" x14ac:dyDescent="0.3">
      <c r="N2444" s="81"/>
    </row>
    <row r="2445" spans="14:14" x14ac:dyDescent="0.3">
      <c r="N2445" s="81"/>
    </row>
    <row r="2446" spans="14:14" x14ac:dyDescent="0.3">
      <c r="N2446" s="81"/>
    </row>
    <row r="2447" spans="14:14" x14ac:dyDescent="0.3">
      <c r="N2447" s="81"/>
    </row>
    <row r="2448" spans="14:14" x14ac:dyDescent="0.3">
      <c r="N2448" s="81"/>
    </row>
    <row r="2449" spans="14:14" x14ac:dyDescent="0.3">
      <c r="N2449" s="81"/>
    </row>
    <row r="2450" spans="14:14" x14ac:dyDescent="0.3">
      <c r="N2450" s="81"/>
    </row>
    <row r="2451" spans="14:14" x14ac:dyDescent="0.3">
      <c r="N2451" s="81"/>
    </row>
    <row r="2452" spans="14:14" x14ac:dyDescent="0.3">
      <c r="N2452" s="81"/>
    </row>
    <row r="2453" spans="14:14" x14ac:dyDescent="0.3">
      <c r="N2453" s="81"/>
    </row>
    <row r="2454" spans="14:14" x14ac:dyDescent="0.3">
      <c r="N2454" s="81"/>
    </row>
    <row r="2455" spans="14:14" x14ac:dyDescent="0.3">
      <c r="N2455" s="81"/>
    </row>
    <row r="2456" spans="14:14" x14ac:dyDescent="0.3">
      <c r="N2456" s="81"/>
    </row>
    <row r="2457" spans="14:14" x14ac:dyDescent="0.3">
      <c r="N2457" s="81"/>
    </row>
    <row r="2458" spans="14:14" x14ac:dyDescent="0.3">
      <c r="N2458" s="81"/>
    </row>
    <row r="2459" spans="14:14" x14ac:dyDescent="0.3">
      <c r="N2459" s="81"/>
    </row>
    <row r="2460" spans="14:14" x14ac:dyDescent="0.3">
      <c r="N2460" s="81"/>
    </row>
    <row r="2461" spans="14:14" x14ac:dyDescent="0.3">
      <c r="N2461" s="81"/>
    </row>
    <row r="2462" spans="14:14" x14ac:dyDescent="0.3">
      <c r="N2462" s="81"/>
    </row>
    <row r="2463" spans="14:14" x14ac:dyDescent="0.3">
      <c r="N2463" s="81"/>
    </row>
    <row r="2464" spans="14:14" x14ac:dyDescent="0.3">
      <c r="N2464" s="81"/>
    </row>
    <row r="2465" spans="14:14" x14ac:dyDescent="0.3">
      <c r="N2465" s="81"/>
    </row>
    <row r="2466" spans="14:14" x14ac:dyDescent="0.3">
      <c r="N2466" s="81"/>
    </row>
    <row r="2467" spans="14:14" x14ac:dyDescent="0.3">
      <c r="N2467" s="81"/>
    </row>
    <row r="2468" spans="14:14" x14ac:dyDescent="0.3">
      <c r="N2468" s="81"/>
    </row>
    <row r="2469" spans="14:14" x14ac:dyDescent="0.3">
      <c r="N2469" s="81"/>
    </row>
    <row r="2470" spans="14:14" x14ac:dyDescent="0.3">
      <c r="N2470" s="81"/>
    </row>
    <row r="2471" spans="14:14" x14ac:dyDescent="0.3">
      <c r="N2471" s="81"/>
    </row>
    <row r="2472" spans="14:14" x14ac:dyDescent="0.3">
      <c r="N2472" s="81"/>
    </row>
    <row r="2473" spans="14:14" x14ac:dyDescent="0.3">
      <c r="N2473" s="81"/>
    </row>
    <row r="2474" spans="14:14" x14ac:dyDescent="0.3">
      <c r="N2474" s="81"/>
    </row>
    <row r="2475" spans="14:14" x14ac:dyDescent="0.3">
      <c r="N2475" s="81"/>
    </row>
    <row r="2476" spans="14:14" x14ac:dyDescent="0.3">
      <c r="N2476" s="81"/>
    </row>
    <row r="2477" spans="14:14" x14ac:dyDescent="0.3">
      <c r="N2477" s="81"/>
    </row>
    <row r="2478" spans="14:14" x14ac:dyDescent="0.3">
      <c r="N2478" s="81"/>
    </row>
    <row r="2479" spans="14:14" x14ac:dyDescent="0.3">
      <c r="N2479" s="81"/>
    </row>
    <row r="2480" spans="14:14" x14ac:dyDescent="0.3">
      <c r="N2480" s="81"/>
    </row>
    <row r="2481" spans="14:14" x14ac:dyDescent="0.3">
      <c r="N2481" s="81"/>
    </row>
    <row r="2482" spans="14:14" x14ac:dyDescent="0.3">
      <c r="N2482" s="81"/>
    </row>
    <row r="2483" spans="14:14" x14ac:dyDescent="0.3">
      <c r="N2483" s="81"/>
    </row>
    <row r="2484" spans="14:14" x14ac:dyDescent="0.3">
      <c r="N2484" s="81"/>
    </row>
    <row r="2485" spans="14:14" x14ac:dyDescent="0.3">
      <c r="N2485" s="81"/>
    </row>
    <row r="2486" spans="14:14" x14ac:dyDescent="0.3">
      <c r="N2486" s="81"/>
    </row>
    <row r="2487" spans="14:14" x14ac:dyDescent="0.3">
      <c r="N2487" s="81"/>
    </row>
    <row r="2488" spans="14:14" x14ac:dyDescent="0.3">
      <c r="N2488" s="81"/>
    </row>
    <row r="2489" spans="14:14" x14ac:dyDescent="0.3">
      <c r="N2489" s="81"/>
    </row>
    <row r="2490" spans="14:14" x14ac:dyDescent="0.3">
      <c r="N2490" s="81"/>
    </row>
    <row r="2491" spans="14:14" x14ac:dyDescent="0.3">
      <c r="N2491" s="81"/>
    </row>
    <row r="2492" spans="14:14" x14ac:dyDescent="0.3">
      <c r="N2492" s="81"/>
    </row>
    <row r="2493" spans="14:14" x14ac:dyDescent="0.3">
      <c r="N2493" s="81"/>
    </row>
    <row r="2494" spans="14:14" x14ac:dyDescent="0.3">
      <c r="N2494" s="81"/>
    </row>
    <row r="2495" spans="14:14" x14ac:dyDescent="0.3">
      <c r="N2495" s="81"/>
    </row>
    <row r="2496" spans="14:14" x14ac:dyDescent="0.3">
      <c r="N2496" s="81"/>
    </row>
    <row r="2497" spans="14:14" x14ac:dyDescent="0.3">
      <c r="N2497" s="81"/>
    </row>
    <row r="2498" spans="14:14" x14ac:dyDescent="0.3">
      <c r="N2498" s="81"/>
    </row>
    <row r="2499" spans="14:14" x14ac:dyDescent="0.3">
      <c r="N2499" s="81"/>
    </row>
    <row r="2500" spans="14:14" x14ac:dyDescent="0.3">
      <c r="N2500" s="81"/>
    </row>
    <row r="2501" spans="14:14" x14ac:dyDescent="0.3">
      <c r="N2501" s="81"/>
    </row>
    <row r="2502" spans="14:14" x14ac:dyDescent="0.3">
      <c r="N2502" s="81"/>
    </row>
    <row r="2503" spans="14:14" x14ac:dyDescent="0.3">
      <c r="N2503" s="81"/>
    </row>
    <row r="2504" spans="14:14" x14ac:dyDescent="0.3">
      <c r="N2504" s="81"/>
    </row>
    <row r="2505" spans="14:14" x14ac:dyDescent="0.3">
      <c r="N2505" s="81"/>
    </row>
    <row r="2506" spans="14:14" x14ac:dyDescent="0.3">
      <c r="N2506" s="81"/>
    </row>
    <row r="2507" spans="14:14" x14ac:dyDescent="0.3">
      <c r="N2507" s="81"/>
    </row>
    <row r="2508" spans="14:14" x14ac:dyDescent="0.3">
      <c r="N2508" s="81"/>
    </row>
    <row r="2509" spans="14:14" x14ac:dyDescent="0.3">
      <c r="N2509" s="81"/>
    </row>
    <row r="2510" spans="14:14" x14ac:dyDescent="0.3">
      <c r="N2510" s="81"/>
    </row>
    <row r="2511" spans="14:14" x14ac:dyDescent="0.3">
      <c r="N2511" s="81"/>
    </row>
    <row r="2512" spans="14:14" x14ac:dyDescent="0.3">
      <c r="N2512" s="81"/>
    </row>
    <row r="2513" spans="14:14" x14ac:dyDescent="0.3">
      <c r="N2513" s="81"/>
    </row>
    <row r="2514" spans="14:14" x14ac:dyDescent="0.3">
      <c r="N2514" s="81"/>
    </row>
    <row r="2515" spans="14:14" x14ac:dyDescent="0.3">
      <c r="N2515" s="81"/>
    </row>
    <row r="2516" spans="14:14" x14ac:dyDescent="0.3">
      <c r="N2516" s="81"/>
    </row>
    <row r="2517" spans="14:14" x14ac:dyDescent="0.3">
      <c r="N2517" s="81"/>
    </row>
    <row r="2518" spans="14:14" x14ac:dyDescent="0.3">
      <c r="N2518" s="81"/>
    </row>
    <row r="2519" spans="14:14" x14ac:dyDescent="0.3">
      <c r="N2519" s="81"/>
    </row>
    <row r="2520" spans="14:14" x14ac:dyDescent="0.3">
      <c r="N2520" s="81"/>
    </row>
    <row r="2521" spans="14:14" x14ac:dyDescent="0.3">
      <c r="N2521" s="81"/>
    </row>
    <row r="2522" spans="14:14" x14ac:dyDescent="0.3">
      <c r="N2522" s="81"/>
    </row>
    <row r="2523" spans="14:14" x14ac:dyDescent="0.3">
      <c r="N2523" s="81"/>
    </row>
    <row r="2524" spans="14:14" x14ac:dyDescent="0.3">
      <c r="N2524" s="81"/>
    </row>
    <row r="2525" spans="14:14" x14ac:dyDescent="0.3">
      <c r="N2525" s="81"/>
    </row>
    <row r="2526" spans="14:14" x14ac:dyDescent="0.3">
      <c r="N2526" s="81"/>
    </row>
    <row r="2527" spans="14:14" x14ac:dyDescent="0.3">
      <c r="N2527" s="81"/>
    </row>
    <row r="2528" spans="14:14" x14ac:dyDescent="0.3">
      <c r="N2528" s="81"/>
    </row>
    <row r="2529" spans="14:14" x14ac:dyDescent="0.3">
      <c r="N2529" s="81"/>
    </row>
    <row r="2530" spans="14:14" x14ac:dyDescent="0.3">
      <c r="N2530" s="81"/>
    </row>
    <row r="2531" spans="14:14" x14ac:dyDescent="0.3">
      <c r="N2531" s="81"/>
    </row>
    <row r="2532" spans="14:14" x14ac:dyDescent="0.3">
      <c r="N2532" s="81"/>
    </row>
    <row r="2533" spans="14:14" x14ac:dyDescent="0.3">
      <c r="N2533" s="81"/>
    </row>
    <row r="2534" spans="14:14" x14ac:dyDescent="0.3">
      <c r="N2534" s="81"/>
    </row>
    <row r="2535" spans="14:14" x14ac:dyDescent="0.3">
      <c r="N2535" s="81"/>
    </row>
    <row r="2536" spans="14:14" x14ac:dyDescent="0.3">
      <c r="N2536" s="81"/>
    </row>
    <row r="2537" spans="14:14" x14ac:dyDescent="0.3">
      <c r="N2537" s="81"/>
    </row>
    <row r="2538" spans="14:14" x14ac:dyDescent="0.3">
      <c r="N2538" s="81"/>
    </row>
    <row r="2539" spans="14:14" x14ac:dyDescent="0.3">
      <c r="N2539" s="81"/>
    </row>
    <row r="2540" spans="14:14" x14ac:dyDescent="0.3">
      <c r="N2540" s="81"/>
    </row>
    <row r="2541" spans="14:14" x14ac:dyDescent="0.3">
      <c r="N2541" s="81"/>
    </row>
    <row r="2542" spans="14:14" x14ac:dyDescent="0.3">
      <c r="N2542" s="81"/>
    </row>
    <row r="2543" spans="14:14" x14ac:dyDescent="0.3">
      <c r="N2543" s="81"/>
    </row>
    <row r="2544" spans="14:14" x14ac:dyDescent="0.3">
      <c r="N2544" s="81"/>
    </row>
    <row r="2545" spans="14:14" x14ac:dyDescent="0.3">
      <c r="N2545" s="81"/>
    </row>
    <row r="2546" spans="14:14" x14ac:dyDescent="0.3">
      <c r="N2546" s="81"/>
    </row>
    <row r="2547" spans="14:14" x14ac:dyDescent="0.3">
      <c r="N2547" s="81"/>
    </row>
    <row r="2548" spans="14:14" x14ac:dyDescent="0.3">
      <c r="N2548" s="81"/>
    </row>
    <row r="2549" spans="14:14" x14ac:dyDescent="0.3">
      <c r="N2549" s="81"/>
    </row>
    <row r="2550" spans="14:14" x14ac:dyDescent="0.3">
      <c r="N2550" s="81"/>
    </row>
    <row r="2551" spans="14:14" x14ac:dyDescent="0.3">
      <c r="N2551" s="81"/>
    </row>
    <row r="2552" spans="14:14" x14ac:dyDescent="0.3">
      <c r="N2552" s="81"/>
    </row>
    <row r="2553" spans="14:14" x14ac:dyDescent="0.3">
      <c r="N2553" s="81"/>
    </row>
    <row r="2554" spans="14:14" x14ac:dyDescent="0.3">
      <c r="N2554" s="81"/>
    </row>
    <row r="2555" spans="14:14" x14ac:dyDescent="0.3">
      <c r="N2555" s="81"/>
    </row>
    <row r="2556" spans="14:14" x14ac:dyDescent="0.3">
      <c r="N2556" s="81"/>
    </row>
    <row r="2557" spans="14:14" x14ac:dyDescent="0.3">
      <c r="N2557" s="81"/>
    </row>
    <row r="2558" spans="14:14" x14ac:dyDescent="0.3">
      <c r="N2558" s="81"/>
    </row>
    <row r="2559" spans="14:14" x14ac:dyDescent="0.3">
      <c r="N2559" s="81"/>
    </row>
    <row r="2560" spans="14:14" x14ac:dyDescent="0.3">
      <c r="N2560" s="81"/>
    </row>
    <row r="2561" spans="14:14" x14ac:dyDescent="0.3">
      <c r="N2561" s="81"/>
    </row>
    <row r="2562" spans="14:14" x14ac:dyDescent="0.3">
      <c r="N2562" s="81"/>
    </row>
    <row r="2563" spans="14:14" x14ac:dyDescent="0.3">
      <c r="N2563" s="81"/>
    </row>
    <row r="2564" spans="14:14" x14ac:dyDescent="0.3">
      <c r="N2564" s="81"/>
    </row>
    <row r="2565" spans="14:14" x14ac:dyDescent="0.3">
      <c r="N2565" s="81"/>
    </row>
    <row r="2566" spans="14:14" x14ac:dyDescent="0.3">
      <c r="N2566" s="81"/>
    </row>
    <row r="2567" spans="14:14" x14ac:dyDescent="0.3">
      <c r="N2567" s="81"/>
    </row>
    <row r="2568" spans="14:14" x14ac:dyDescent="0.3">
      <c r="N2568" s="81"/>
    </row>
    <row r="2569" spans="14:14" x14ac:dyDescent="0.3">
      <c r="N2569" s="81"/>
    </row>
    <row r="2570" spans="14:14" x14ac:dyDescent="0.3">
      <c r="N2570" s="81"/>
    </row>
    <row r="2571" spans="14:14" x14ac:dyDescent="0.3">
      <c r="N2571" s="81"/>
    </row>
    <row r="2572" spans="14:14" x14ac:dyDescent="0.3">
      <c r="N2572" s="81"/>
    </row>
    <row r="2573" spans="14:14" x14ac:dyDescent="0.3">
      <c r="N2573" s="81"/>
    </row>
    <row r="2574" spans="14:14" x14ac:dyDescent="0.3">
      <c r="N2574" s="81"/>
    </row>
    <row r="2575" spans="14:14" x14ac:dyDescent="0.3">
      <c r="N2575" s="81"/>
    </row>
    <row r="2576" spans="14:14" x14ac:dyDescent="0.3">
      <c r="N2576" s="81"/>
    </row>
    <row r="2577" spans="14:14" x14ac:dyDescent="0.3">
      <c r="N2577" s="81"/>
    </row>
    <row r="2578" spans="14:14" x14ac:dyDescent="0.3">
      <c r="N2578" s="81"/>
    </row>
    <row r="2579" spans="14:14" x14ac:dyDescent="0.3">
      <c r="N2579" s="81"/>
    </row>
    <row r="2580" spans="14:14" x14ac:dyDescent="0.3">
      <c r="N2580" s="81"/>
    </row>
    <row r="2581" spans="14:14" x14ac:dyDescent="0.3">
      <c r="N2581" s="81"/>
    </row>
    <row r="2582" spans="14:14" x14ac:dyDescent="0.3">
      <c r="N2582" s="81"/>
    </row>
    <row r="2583" spans="14:14" x14ac:dyDescent="0.3">
      <c r="N2583" s="81"/>
    </row>
    <row r="2584" spans="14:14" x14ac:dyDescent="0.3">
      <c r="N2584" s="81"/>
    </row>
    <row r="2585" spans="14:14" x14ac:dyDescent="0.3">
      <c r="N2585" s="81"/>
    </row>
    <row r="2586" spans="14:14" x14ac:dyDescent="0.3">
      <c r="N2586" s="81"/>
    </row>
    <row r="2587" spans="14:14" x14ac:dyDescent="0.3">
      <c r="N2587" s="81"/>
    </row>
    <row r="2588" spans="14:14" x14ac:dyDescent="0.3">
      <c r="N2588" s="81"/>
    </row>
    <row r="2589" spans="14:14" x14ac:dyDescent="0.3">
      <c r="N2589" s="81"/>
    </row>
    <row r="2590" spans="14:14" x14ac:dyDescent="0.3">
      <c r="N2590" s="81"/>
    </row>
    <row r="2591" spans="14:14" x14ac:dyDescent="0.3">
      <c r="N2591" s="81"/>
    </row>
    <row r="2592" spans="14:14" x14ac:dyDescent="0.3">
      <c r="N2592" s="81"/>
    </row>
    <row r="2593" spans="14:14" x14ac:dyDescent="0.3">
      <c r="N2593" s="81"/>
    </row>
    <row r="2594" spans="14:14" x14ac:dyDescent="0.3">
      <c r="N2594" s="81"/>
    </row>
    <row r="2595" spans="14:14" x14ac:dyDescent="0.3">
      <c r="N2595" s="81"/>
    </row>
    <row r="2596" spans="14:14" x14ac:dyDescent="0.3">
      <c r="N2596" s="81"/>
    </row>
    <row r="2597" spans="14:14" x14ac:dyDescent="0.3">
      <c r="N2597" s="81"/>
    </row>
    <row r="2598" spans="14:14" x14ac:dyDescent="0.3">
      <c r="N2598" s="81"/>
    </row>
    <row r="2599" spans="14:14" x14ac:dyDescent="0.3">
      <c r="N2599" s="81"/>
    </row>
    <row r="2600" spans="14:14" x14ac:dyDescent="0.3">
      <c r="N2600" s="81"/>
    </row>
    <row r="2601" spans="14:14" x14ac:dyDescent="0.3">
      <c r="N2601" s="81"/>
    </row>
    <row r="2602" spans="14:14" x14ac:dyDescent="0.3">
      <c r="N2602" s="81"/>
    </row>
    <row r="2603" spans="14:14" x14ac:dyDescent="0.3">
      <c r="N2603" s="81"/>
    </row>
    <row r="2604" spans="14:14" x14ac:dyDescent="0.3">
      <c r="N2604" s="81"/>
    </row>
    <row r="2605" spans="14:14" x14ac:dyDescent="0.3">
      <c r="N2605" s="81"/>
    </row>
    <row r="2606" spans="14:14" x14ac:dyDescent="0.3">
      <c r="N2606" s="81"/>
    </row>
    <row r="2607" spans="14:14" x14ac:dyDescent="0.3">
      <c r="N2607" s="81"/>
    </row>
    <row r="2608" spans="14:14" x14ac:dyDescent="0.3">
      <c r="N2608" s="81"/>
    </row>
    <row r="2609" spans="14:14" x14ac:dyDescent="0.3">
      <c r="N2609" s="81"/>
    </row>
    <row r="2610" spans="14:14" x14ac:dyDescent="0.3">
      <c r="N2610" s="81"/>
    </row>
    <row r="2611" spans="14:14" x14ac:dyDescent="0.3">
      <c r="N2611" s="81"/>
    </row>
    <row r="2612" spans="14:14" x14ac:dyDescent="0.3">
      <c r="N2612" s="81"/>
    </row>
    <row r="2613" spans="14:14" x14ac:dyDescent="0.3">
      <c r="N2613" s="81"/>
    </row>
    <row r="2614" spans="14:14" x14ac:dyDescent="0.3">
      <c r="N2614" s="81"/>
    </row>
    <row r="2615" spans="14:14" x14ac:dyDescent="0.3">
      <c r="N2615" s="81"/>
    </row>
    <row r="2616" spans="14:14" x14ac:dyDescent="0.3">
      <c r="N2616" s="81"/>
    </row>
    <row r="2617" spans="14:14" x14ac:dyDescent="0.3">
      <c r="N2617" s="81"/>
    </row>
    <row r="2618" spans="14:14" x14ac:dyDescent="0.3">
      <c r="N2618" s="81"/>
    </row>
    <row r="2619" spans="14:14" x14ac:dyDescent="0.3">
      <c r="N2619" s="81"/>
    </row>
    <row r="2620" spans="14:14" x14ac:dyDescent="0.3">
      <c r="N2620" s="81"/>
    </row>
    <row r="2621" spans="14:14" x14ac:dyDescent="0.3">
      <c r="N2621" s="81"/>
    </row>
    <row r="2622" spans="14:14" x14ac:dyDescent="0.3">
      <c r="N2622" s="81"/>
    </row>
    <row r="2623" spans="14:14" x14ac:dyDescent="0.3">
      <c r="N2623" s="81"/>
    </row>
    <row r="2624" spans="14:14" x14ac:dyDescent="0.3">
      <c r="N2624" s="81"/>
    </row>
    <row r="2625" spans="14:14" x14ac:dyDescent="0.3">
      <c r="N2625" s="81"/>
    </row>
    <row r="2626" spans="14:14" x14ac:dyDescent="0.3">
      <c r="N2626" s="81"/>
    </row>
    <row r="2627" spans="14:14" x14ac:dyDescent="0.3">
      <c r="N2627" s="81"/>
    </row>
    <row r="2628" spans="14:14" x14ac:dyDescent="0.3">
      <c r="N2628" s="81"/>
    </row>
    <row r="2629" spans="14:14" x14ac:dyDescent="0.3">
      <c r="N2629" s="81"/>
    </row>
    <row r="2630" spans="14:14" x14ac:dyDescent="0.3">
      <c r="N2630" s="81"/>
    </row>
    <row r="2631" spans="14:14" x14ac:dyDescent="0.3">
      <c r="N2631" s="81"/>
    </row>
    <row r="2632" spans="14:14" x14ac:dyDescent="0.3">
      <c r="N2632" s="81"/>
    </row>
    <row r="2633" spans="14:14" x14ac:dyDescent="0.3">
      <c r="N2633" s="81"/>
    </row>
    <row r="2634" spans="14:14" x14ac:dyDescent="0.3">
      <c r="N2634" s="81"/>
    </row>
    <row r="2635" spans="14:14" x14ac:dyDescent="0.3">
      <c r="N2635" s="81"/>
    </row>
    <row r="2636" spans="14:14" x14ac:dyDescent="0.3">
      <c r="N2636" s="81"/>
    </row>
    <row r="2637" spans="14:14" x14ac:dyDescent="0.3">
      <c r="N2637" s="81"/>
    </row>
    <row r="2638" spans="14:14" x14ac:dyDescent="0.3">
      <c r="N2638" s="81"/>
    </row>
    <row r="2639" spans="14:14" x14ac:dyDescent="0.3">
      <c r="N2639" s="81"/>
    </row>
    <row r="2640" spans="14:14" x14ac:dyDescent="0.3">
      <c r="N2640" s="81"/>
    </row>
    <row r="2641" spans="14:14" x14ac:dyDescent="0.3">
      <c r="N2641" s="81"/>
    </row>
    <row r="2642" spans="14:14" x14ac:dyDescent="0.3">
      <c r="N2642" s="81"/>
    </row>
    <row r="2643" spans="14:14" x14ac:dyDescent="0.3">
      <c r="N2643" s="81"/>
    </row>
    <row r="2644" spans="14:14" x14ac:dyDescent="0.3">
      <c r="N2644" s="81"/>
    </row>
    <row r="2645" spans="14:14" x14ac:dyDescent="0.3">
      <c r="N2645" s="81"/>
    </row>
    <row r="2646" spans="14:14" x14ac:dyDescent="0.3">
      <c r="N2646" s="81"/>
    </row>
    <row r="2647" spans="14:14" x14ac:dyDescent="0.3">
      <c r="N2647" s="81"/>
    </row>
    <row r="2648" spans="14:14" x14ac:dyDescent="0.3">
      <c r="N2648" s="81"/>
    </row>
    <row r="2649" spans="14:14" x14ac:dyDescent="0.3">
      <c r="N2649" s="81"/>
    </row>
    <row r="2650" spans="14:14" x14ac:dyDescent="0.3">
      <c r="N2650" s="81"/>
    </row>
    <row r="2651" spans="14:14" x14ac:dyDescent="0.3">
      <c r="N2651" s="81"/>
    </row>
    <row r="2652" spans="14:14" x14ac:dyDescent="0.3">
      <c r="N2652" s="81"/>
    </row>
    <row r="2653" spans="14:14" x14ac:dyDescent="0.3">
      <c r="N2653" s="81"/>
    </row>
    <row r="2654" spans="14:14" x14ac:dyDescent="0.3">
      <c r="N2654" s="81"/>
    </row>
    <row r="2655" spans="14:14" x14ac:dyDescent="0.3">
      <c r="N2655" s="81"/>
    </row>
    <row r="2656" spans="14:14" x14ac:dyDescent="0.3">
      <c r="N2656" s="81"/>
    </row>
    <row r="2657" spans="14:14" x14ac:dyDescent="0.3">
      <c r="N2657" s="81"/>
    </row>
    <row r="2658" spans="14:14" x14ac:dyDescent="0.3">
      <c r="N2658" s="81"/>
    </row>
    <row r="2659" spans="14:14" x14ac:dyDescent="0.3">
      <c r="N2659" s="81"/>
    </row>
    <row r="2660" spans="14:14" x14ac:dyDescent="0.3">
      <c r="N2660" s="81"/>
    </row>
    <row r="2661" spans="14:14" x14ac:dyDescent="0.3">
      <c r="N2661" s="81"/>
    </row>
    <row r="2662" spans="14:14" x14ac:dyDescent="0.3">
      <c r="N2662" s="81"/>
    </row>
    <row r="2663" spans="14:14" x14ac:dyDescent="0.3">
      <c r="N2663" s="81"/>
    </row>
    <row r="2664" spans="14:14" x14ac:dyDescent="0.3">
      <c r="N2664" s="81"/>
    </row>
    <row r="2665" spans="14:14" x14ac:dyDescent="0.3">
      <c r="N2665" s="81"/>
    </row>
    <row r="2666" spans="14:14" x14ac:dyDescent="0.3">
      <c r="N2666" s="81"/>
    </row>
    <row r="2667" spans="14:14" x14ac:dyDescent="0.3">
      <c r="N2667" s="81"/>
    </row>
    <row r="2668" spans="14:14" x14ac:dyDescent="0.3">
      <c r="N2668" s="81"/>
    </row>
    <row r="2669" spans="14:14" x14ac:dyDescent="0.3">
      <c r="N2669" s="81"/>
    </row>
    <row r="2670" spans="14:14" x14ac:dyDescent="0.3">
      <c r="N2670" s="81"/>
    </row>
    <row r="2671" spans="14:14" x14ac:dyDescent="0.3">
      <c r="N2671" s="81"/>
    </row>
    <row r="2672" spans="14:14" x14ac:dyDescent="0.3">
      <c r="N2672" s="81"/>
    </row>
    <row r="2673" spans="14:14" x14ac:dyDescent="0.3">
      <c r="N2673" s="81"/>
    </row>
    <row r="2674" spans="14:14" x14ac:dyDescent="0.3">
      <c r="N2674" s="81"/>
    </row>
    <row r="2675" spans="14:14" x14ac:dyDescent="0.3">
      <c r="N2675" s="81"/>
    </row>
    <row r="2676" spans="14:14" x14ac:dyDescent="0.3">
      <c r="N2676" s="81"/>
    </row>
    <row r="2677" spans="14:14" x14ac:dyDescent="0.3">
      <c r="N2677" s="81"/>
    </row>
    <row r="2678" spans="14:14" x14ac:dyDescent="0.3">
      <c r="N2678" s="81"/>
    </row>
    <row r="2679" spans="14:14" x14ac:dyDescent="0.3">
      <c r="N2679" s="81"/>
    </row>
    <row r="2680" spans="14:14" x14ac:dyDescent="0.3">
      <c r="N2680" s="81"/>
    </row>
    <row r="2681" spans="14:14" x14ac:dyDescent="0.3">
      <c r="N2681" s="81"/>
    </row>
    <row r="2682" spans="14:14" x14ac:dyDescent="0.3">
      <c r="N2682" s="81"/>
    </row>
    <row r="2683" spans="14:14" x14ac:dyDescent="0.3">
      <c r="N2683" s="81"/>
    </row>
    <row r="2684" spans="14:14" x14ac:dyDescent="0.3">
      <c r="N2684" s="81"/>
    </row>
    <row r="2685" spans="14:14" x14ac:dyDescent="0.3">
      <c r="N2685" s="81"/>
    </row>
    <row r="2686" spans="14:14" x14ac:dyDescent="0.3">
      <c r="N2686" s="81"/>
    </row>
    <row r="2687" spans="14:14" x14ac:dyDescent="0.3">
      <c r="N2687" s="81"/>
    </row>
    <row r="2688" spans="14:14" x14ac:dyDescent="0.3">
      <c r="N2688" s="81"/>
    </row>
    <row r="2689" spans="14:14" x14ac:dyDescent="0.3">
      <c r="N2689" s="81"/>
    </row>
    <row r="2690" spans="14:14" x14ac:dyDescent="0.3">
      <c r="N2690" s="81"/>
    </row>
    <row r="2691" spans="14:14" x14ac:dyDescent="0.3">
      <c r="N2691" s="81"/>
    </row>
    <row r="2692" spans="14:14" x14ac:dyDescent="0.3">
      <c r="N2692" s="81"/>
    </row>
    <row r="2693" spans="14:14" x14ac:dyDescent="0.3">
      <c r="N2693" s="81"/>
    </row>
    <row r="2694" spans="14:14" x14ac:dyDescent="0.3">
      <c r="N2694" s="81"/>
    </row>
    <row r="2695" spans="14:14" x14ac:dyDescent="0.3">
      <c r="N2695" s="81"/>
    </row>
    <row r="2696" spans="14:14" x14ac:dyDescent="0.3">
      <c r="N2696" s="81"/>
    </row>
    <row r="2697" spans="14:14" x14ac:dyDescent="0.3">
      <c r="N2697" s="81"/>
    </row>
    <row r="2698" spans="14:14" x14ac:dyDescent="0.3">
      <c r="N2698" s="81"/>
    </row>
    <row r="2699" spans="14:14" x14ac:dyDescent="0.3">
      <c r="N2699" s="81"/>
    </row>
    <row r="2700" spans="14:14" x14ac:dyDescent="0.3">
      <c r="N2700" s="81"/>
    </row>
    <row r="2701" spans="14:14" x14ac:dyDescent="0.3">
      <c r="N2701" s="81"/>
    </row>
    <row r="2702" spans="14:14" x14ac:dyDescent="0.3">
      <c r="N2702" s="81"/>
    </row>
    <row r="2703" spans="14:14" x14ac:dyDescent="0.3">
      <c r="N2703" s="81"/>
    </row>
    <row r="2704" spans="14:14" x14ac:dyDescent="0.3">
      <c r="N2704" s="81"/>
    </row>
    <row r="2705" spans="14:14" x14ac:dyDescent="0.3">
      <c r="N2705" s="81"/>
    </row>
    <row r="2706" spans="14:14" x14ac:dyDescent="0.3">
      <c r="N2706" s="81"/>
    </row>
    <row r="2707" spans="14:14" x14ac:dyDescent="0.3">
      <c r="N2707" s="81"/>
    </row>
    <row r="2708" spans="14:14" x14ac:dyDescent="0.3">
      <c r="N2708" s="81"/>
    </row>
    <row r="2709" spans="14:14" x14ac:dyDescent="0.3">
      <c r="N2709" s="81"/>
    </row>
    <row r="2710" spans="14:14" x14ac:dyDescent="0.3">
      <c r="N2710" s="81"/>
    </row>
    <row r="2711" spans="14:14" x14ac:dyDescent="0.3">
      <c r="N2711" s="81"/>
    </row>
    <row r="2712" spans="14:14" x14ac:dyDescent="0.3">
      <c r="N2712" s="81"/>
    </row>
    <row r="2713" spans="14:14" x14ac:dyDescent="0.3">
      <c r="N2713" s="81"/>
    </row>
    <row r="2714" spans="14:14" x14ac:dyDescent="0.3">
      <c r="N2714" s="81"/>
    </row>
    <row r="2715" spans="14:14" x14ac:dyDescent="0.3">
      <c r="N2715" s="81"/>
    </row>
    <row r="2716" spans="14:14" x14ac:dyDescent="0.3">
      <c r="N2716" s="81"/>
    </row>
    <row r="2717" spans="14:14" x14ac:dyDescent="0.3">
      <c r="N2717" s="81"/>
    </row>
    <row r="2718" spans="14:14" x14ac:dyDescent="0.3">
      <c r="N2718" s="81"/>
    </row>
    <row r="2719" spans="14:14" x14ac:dyDescent="0.3">
      <c r="N2719" s="81"/>
    </row>
    <row r="2720" spans="14:14" x14ac:dyDescent="0.3">
      <c r="N2720" s="81"/>
    </row>
    <row r="2721" spans="14:14" x14ac:dyDescent="0.3">
      <c r="N2721" s="81"/>
    </row>
    <row r="2722" spans="14:14" x14ac:dyDescent="0.3">
      <c r="N2722" s="81"/>
    </row>
    <row r="2723" spans="14:14" x14ac:dyDescent="0.3">
      <c r="N2723" s="81"/>
    </row>
    <row r="2724" spans="14:14" x14ac:dyDescent="0.3">
      <c r="N2724" s="81"/>
    </row>
    <row r="2725" spans="14:14" x14ac:dyDescent="0.3">
      <c r="N2725" s="81"/>
    </row>
    <row r="2726" spans="14:14" x14ac:dyDescent="0.3">
      <c r="N2726" s="81"/>
    </row>
    <row r="2727" spans="14:14" x14ac:dyDescent="0.3">
      <c r="N2727" s="81"/>
    </row>
    <row r="2728" spans="14:14" x14ac:dyDescent="0.3">
      <c r="N2728" s="81"/>
    </row>
    <row r="2729" spans="14:14" x14ac:dyDescent="0.3">
      <c r="N2729" s="81"/>
    </row>
    <row r="2730" spans="14:14" x14ac:dyDescent="0.3">
      <c r="N2730" s="81"/>
    </row>
    <row r="2731" spans="14:14" x14ac:dyDescent="0.3">
      <c r="N2731" s="81"/>
    </row>
    <row r="2732" spans="14:14" x14ac:dyDescent="0.3">
      <c r="N2732" s="81"/>
    </row>
    <row r="2733" spans="14:14" x14ac:dyDescent="0.3">
      <c r="N2733" s="81"/>
    </row>
    <row r="2734" spans="14:14" x14ac:dyDescent="0.3">
      <c r="N2734" s="81"/>
    </row>
    <row r="2735" spans="14:14" x14ac:dyDescent="0.3">
      <c r="N2735" s="81"/>
    </row>
    <row r="2736" spans="14:14" x14ac:dyDescent="0.3">
      <c r="N2736" s="81"/>
    </row>
    <row r="2737" spans="14:14" x14ac:dyDescent="0.3">
      <c r="N2737" s="81"/>
    </row>
    <row r="2738" spans="14:14" x14ac:dyDescent="0.3">
      <c r="N2738" s="81"/>
    </row>
    <row r="2739" spans="14:14" x14ac:dyDescent="0.3">
      <c r="N2739" s="81"/>
    </row>
    <row r="2740" spans="14:14" x14ac:dyDescent="0.3">
      <c r="N2740" s="81"/>
    </row>
    <row r="2741" spans="14:14" x14ac:dyDescent="0.3">
      <c r="N2741" s="81"/>
    </row>
    <row r="2742" spans="14:14" x14ac:dyDescent="0.3">
      <c r="N2742" s="81"/>
    </row>
    <row r="2743" spans="14:14" x14ac:dyDescent="0.3">
      <c r="N2743" s="81"/>
    </row>
    <row r="2744" spans="14:14" x14ac:dyDescent="0.3">
      <c r="N2744" s="81"/>
    </row>
    <row r="2745" spans="14:14" x14ac:dyDescent="0.3">
      <c r="N2745" s="81"/>
    </row>
    <row r="2746" spans="14:14" x14ac:dyDescent="0.3">
      <c r="N2746" s="81"/>
    </row>
    <row r="2747" spans="14:14" x14ac:dyDescent="0.3">
      <c r="N2747" s="81"/>
    </row>
    <row r="2748" spans="14:14" x14ac:dyDescent="0.3">
      <c r="N2748" s="81"/>
    </row>
    <row r="2749" spans="14:14" x14ac:dyDescent="0.3">
      <c r="N2749" s="81"/>
    </row>
    <row r="2750" spans="14:14" x14ac:dyDescent="0.3">
      <c r="N2750" s="81"/>
    </row>
    <row r="2751" spans="14:14" x14ac:dyDescent="0.3">
      <c r="N2751" s="81"/>
    </row>
    <row r="2752" spans="14:14" x14ac:dyDescent="0.3">
      <c r="N2752" s="81"/>
    </row>
    <row r="2753" spans="14:14" x14ac:dyDescent="0.3">
      <c r="N2753" s="81"/>
    </row>
    <row r="2754" spans="14:14" x14ac:dyDescent="0.3">
      <c r="N2754" s="81"/>
    </row>
    <row r="2755" spans="14:14" x14ac:dyDescent="0.3">
      <c r="N2755" s="81"/>
    </row>
    <row r="2756" spans="14:14" x14ac:dyDescent="0.3">
      <c r="N2756" s="81"/>
    </row>
    <row r="2757" spans="14:14" x14ac:dyDescent="0.3">
      <c r="N2757" s="81"/>
    </row>
    <row r="2758" spans="14:14" x14ac:dyDescent="0.3">
      <c r="N2758" s="81"/>
    </row>
    <row r="2759" spans="14:14" x14ac:dyDescent="0.3">
      <c r="N2759" s="81"/>
    </row>
    <row r="2760" spans="14:14" x14ac:dyDescent="0.3">
      <c r="N2760" s="81"/>
    </row>
    <row r="2761" spans="14:14" x14ac:dyDescent="0.3">
      <c r="N2761" s="81"/>
    </row>
    <row r="2762" spans="14:14" x14ac:dyDescent="0.3">
      <c r="N2762" s="81"/>
    </row>
    <row r="2763" spans="14:14" x14ac:dyDescent="0.3">
      <c r="N2763" s="81"/>
    </row>
    <row r="2764" spans="14:14" x14ac:dyDescent="0.3">
      <c r="N2764" s="81"/>
    </row>
    <row r="2765" spans="14:14" x14ac:dyDescent="0.3">
      <c r="N2765" s="81"/>
    </row>
    <row r="2766" spans="14:14" x14ac:dyDescent="0.3">
      <c r="N2766" s="81"/>
    </row>
    <row r="2767" spans="14:14" x14ac:dyDescent="0.3">
      <c r="N2767" s="81"/>
    </row>
    <row r="2768" spans="14:14" x14ac:dyDescent="0.3">
      <c r="N2768" s="81"/>
    </row>
    <row r="2769" spans="14:14" x14ac:dyDescent="0.3">
      <c r="N2769" s="81"/>
    </row>
    <row r="2770" spans="14:14" x14ac:dyDescent="0.3">
      <c r="N2770" s="81"/>
    </row>
    <row r="2771" spans="14:14" x14ac:dyDescent="0.3">
      <c r="N2771" s="81"/>
    </row>
    <row r="2772" spans="14:14" x14ac:dyDescent="0.3">
      <c r="N2772" s="81"/>
    </row>
    <row r="2773" spans="14:14" x14ac:dyDescent="0.3">
      <c r="N2773" s="81"/>
    </row>
    <row r="2774" spans="14:14" x14ac:dyDescent="0.3">
      <c r="N2774" s="81"/>
    </row>
    <row r="2775" spans="14:14" x14ac:dyDescent="0.3">
      <c r="N2775" s="81"/>
    </row>
    <row r="2776" spans="14:14" x14ac:dyDescent="0.3">
      <c r="N2776" s="81"/>
    </row>
    <row r="2777" spans="14:14" x14ac:dyDescent="0.3">
      <c r="N2777" s="81"/>
    </row>
    <row r="2778" spans="14:14" x14ac:dyDescent="0.3">
      <c r="N2778" s="81"/>
    </row>
    <row r="2779" spans="14:14" x14ac:dyDescent="0.3">
      <c r="N2779" s="81"/>
    </row>
    <row r="2780" spans="14:14" x14ac:dyDescent="0.3">
      <c r="N2780" s="81"/>
    </row>
    <row r="2781" spans="14:14" x14ac:dyDescent="0.3">
      <c r="N2781" s="81"/>
    </row>
    <row r="2782" spans="14:14" x14ac:dyDescent="0.3">
      <c r="N2782" s="81"/>
    </row>
    <row r="2783" spans="14:14" x14ac:dyDescent="0.3">
      <c r="N2783" s="81"/>
    </row>
    <row r="2784" spans="14:14" x14ac:dyDescent="0.3">
      <c r="N2784" s="81"/>
    </row>
    <row r="2785" spans="14:14" x14ac:dyDescent="0.3">
      <c r="N2785" s="81"/>
    </row>
    <row r="2786" spans="14:14" x14ac:dyDescent="0.3">
      <c r="N2786" s="81"/>
    </row>
    <row r="2787" spans="14:14" x14ac:dyDescent="0.3">
      <c r="N2787" s="81"/>
    </row>
    <row r="2788" spans="14:14" x14ac:dyDescent="0.3">
      <c r="N2788" s="81"/>
    </row>
    <row r="2789" spans="14:14" x14ac:dyDescent="0.3">
      <c r="N2789" s="81"/>
    </row>
    <row r="2790" spans="14:14" x14ac:dyDescent="0.3">
      <c r="N2790" s="81"/>
    </row>
    <row r="2791" spans="14:14" x14ac:dyDescent="0.3">
      <c r="N2791" s="81"/>
    </row>
    <row r="2792" spans="14:14" x14ac:dyDescent="0.3">
      <c r="N2792" s="81"/>
    </row>
    <row r="2793" spans="14:14" x14ac:dyDescent="0.3">
      <c r="N2793" s="81"/>
    </row>
    <row r="2794" spans="14:14" x14ac:dyDescent="0.3">
      <c r="N2794" s="81"/>
    </row>
    <row r="2795" spans="14:14" x14ac:dyDescent="0.3">
      <c r="N2795" s="81"/>
    </row>
    <row r="2796" spans="14:14" x14ac:dyDescent="0.3">
      <c r="N2796" s="81"/>
    </row>
    <row r="2797" spans="14:14" x14ac:dyDescent="0.3">
      <c r="N2797" s="81"/>
    </row>
    <row r="2798" spans="14:14" x14ac:dyDescent="0.3">
      <c r="N2798" s="81"/>
    </row>
    <row r="2799" spans="14:14" x14ac:dyDescent="0.3">
      <c r="N2799" s="81"/>
    </row>
    <row r="2800" spans="14:14" x14ac:dyDescent="0.3">
      <c r="N2800" s="81"/>
    </row>
    <row r="2801" spans="14:14" x14ac:dyDescent="0.3">
      <c r="N2801" s="81"/>
    </row>
    <row r="2802" spans="14:14" x14ac:dyDescent="0.3">
      <c r="N2802" s="81"/>
    </row>
    <row r="2803" spans="14:14" x14ac:dyDescent="0.3">
      <c r="N2803" s="81"/>
    </row>
    <row r="2804" spans="14:14" x14ac:dyDescent="0.3">
      <c r="N2804" s="81"/>
    </row>
    <row r="2805" spans="14:14" x14ac:dyDescent="0.3">
      <c r="N2805" s="81"/>
    </row>
    <row r="2806" spans="14:14" x14ac:dyDescent="0.3">
      <c r="N2806" s="81"/>
    </row>
    <row r="2807" spans="14:14" x14ac:dyDescent="0.3">
      <c r="N2807" s="81"/>
    </row>
    <row r="2808" spans="14:14" x14ac:dyDescent="0.3">
      <c r="N2808" s="81"/>
    </row>
    <row r="2809" spans="14:14" x14ac:dyDescent="0.3">
      <c r="N2809" s="81"/>
    </row>
    <row r="2810" spans="14:14" x14ac:dyDescent="0.3">
      <c r="N2810" s="81"/>
    </row>
    <row r="2811" spans="14:14" x14ac:dyDescent="0.3">
      <c r="N2811" s="81"/>
    </row>
    <row r="2812" spans="14:14" x14ac:dyDescent="0.3">
      <c r="N2812" s="81"/>
    </row>
    <row r="2813" spans="14:14" x14ac:dyDescent="0.3">
      <c r="N2813" s="81"/>
    </row>
    <row r="2814" spans="14:14" x14ac:dyDescent="0.3">
      <c r="N2814" s="81"/>
    </row>
    <row r="2815" spans="14:14" x14ac:dyDescent="0.3">
      <c r="N2815" s="81"/>
    </row>
    <row r="2816" spans="14:14" x14ac:dyDescent="0.3">
      <c r="N2816" s="81"/>
    </row>
    <row r="2817" spans="14:14" x14ac:dyDescent="0.3">
      <c r="N2817" s="81"/>
    </row>
    <row r="2818" spans="14:14" x14ac:dyDescent="0.3">
      <c r="N2818" s="81"/>
    </row>
    <row r="2819" spans="14:14" x14ac:dyDescent="0.3">
      <c r="N2819" s="81"/>
    </row>
    <row r="2820" spans="14:14" x14ac:dyDescent="0.3">
      <c r="N2820" s="81"/>
    </row>
    <row r="2821" spans="14:14" x14ac:dyDescent="0.3">
      <c r="N2821" s="81"/>
    </row>
    <row r="2822" spans="14:14" x14ac:dyDescent="0.3">
      <c r="N2822" s="81"/>
    </row>
    <row r="2823" spans="14:14" x14ac:dyDescent="0.3">
      <c r="N2823" s="81"/>
    </row>
    <row r="2824" spans="14:14" x14ac:dyDescent="0.3">
      <c r="N2824" s="81"/>
    </row>
    <row r="2825" spans="14:14" x14ac:dyDescent="0.3">
      <c r="N2825" s="81"/>
    </row>
    <row r="2826" spans="14:14" x14ac:dyDescent="0.3">
      <c r="N2826" s="81"/>
    </row>
    <row r="2827" spans="14:14" x14ac:dyDescent="0.3">
      <c r="N2827" s="81"/>
    </row>
    <row r="2828" spans="14:14" x14ac:dyDescent="0.3">
      <c r="N2828" s="81"/>
    </row>
    <row r="2829" spans="14:14" x14ac:dyDescent="0.3">
      <c r="N2829" s="81"/>
    </row>
    <row r="2830" spans="14:14" x14ac:dyDescent="0.3">
      <c r="N2830" s="81"/>
    </row>
    <row r="2831" spans="14:14" x14ac:dyDescent="0.3">
      <c r="N2831" s="81"/>
    </row>
    <row r="2832" spans="14:14" x14ac:dyDescent="0.3">
      <c r="N2832" s="81"/>
    </row>
    <row r="2833" spans="14:14" x14ac:dyDescent="0.3">
      <c r="N2833" s="81"/>
    </row>
    <row r="2834" spans="14:14" x14ac:dyDescent="0.3">
      <c r="N2834" s="81"/>
    </row>
    <row r="2835" spans="14:14" x14ac:dyDescent="0.3">
      <c r="N2835" s="81"/>
    </row>
    <row r="2836" spans="14:14" x14ac:dyDescent="0.3">
      <c r="N2836" s="81"/>
    </row>
    <row r="2837" spans="14:14" x14ac:dyDescent="0.3">
      <c r="N2837" s="81"/>
    </row>
    <row r="2838" spans="14:14" x14ac:dyDescent="0.3">
      <c r="N2838" s="81"/>
    </row>
    <row r="2839" spans="14:14" x14ac:dyDescent="0.3">
      <c r="N2839" s="81"/>
    </row>
    <row r="2840" spans="14:14" x14ac:dyDescent="0.3">
      <c r="N2840" s="81"/>
    </row>
    <row r="2841" spans="14:14" x14ac:dyDescent="0.3">
      <c r="N2841" s="81"/>
    </row>
    <row r="2842" spans="14:14" x14ac:dyDescent="0.3">
      <c r="N2842" s="81"/>
    </row>
    <row r="2843" spans="14:14" x14ac:dyDescent="0.3">
      <c r="N2843" s="81"/>
    </row>
    <row r="2844" spans="14:14" x14ac:dyDescent="0.3">
      <c r="N2844" s="81"/>
    </row>
    <row r="2845" spans="14:14" x14ac:dyDescent="0.3">
      <c r="N2845" s="81"/>
    </row>
    <row r="2846" spans="14:14" x14ac:dyDescent="0.3">
      <c r="N2846" s="81"/>
    </row>
    <row r="2847" spans="14:14" x14ac:dyDescent="0.3">
      <c r="N2847" s="81"/>
    </row>
    <row r="2848" spans="14:14" x14ac:dyDescent="0.3">
      <c r="N2848" s="81"/>
    </row>
    <row r="2849" spans="14:14" x14ac:dyDescent="0.3">
      <c r="N2849" s="81"/>
    </row>
    <row r="2850" spans="14:14" x14ac:dyDescent="0.3">
      <c r="N2850" s="81"/>
    </row>
    <row r="2851" spans="14:14" x14ac:dyDescent="0.3">
      <c r="N2851" s="81"/>
    </row>
    <row r="2852" spans="14:14" x14ac:dyDescent="0.3">
      <c r="N2852" s="81"/>
    </row>
    <row r="2853" spans="14:14" x14ac:dyDescent="0.3">
      <c r="N2853" s="81"/>
    </row>
    <row r="2854" spans="14:14" x14ac:dyDescent="0.3">
      <c r="N2854" s="81"/>
    </row>
    <row r="2855" spans="14:14" x14ac:dyDescent="0.3">
      <c r="N2855" s="81"/>
    </row>
    <row r="2856" spans="14:14" x14ac:dyDescent="0.3">
      <c r="N2856" s="81"/>
    </row>
    <row r="2857" spans="14:14" x14ac:dyDescent="0.3">
      <c r="N2857" s="81"/>
    </row>
    <row r="2858" spans="14:14" x14ac:dyDescent="0.3">
      <c r="N2858" s="81"/>
    </row>
    <row r="2859" spans="14:14" x14ac:dyDescent="0.3">
      <c r="N2859" s="81"/>
    </row>
    <row r="2860" spans="14:14" x14ac:dyDescent="0.3">
      <c r="N2860" s="81"/>
    </row>
    <row r="2861" spans="14:14" x14ac:dyDescent="0.3">
      <c r="N2861" s="81"/>
    </row>
    <row r="2862" spans="14:14" x14ac:dyDescent="0.3">
      <c r="N2862" s="81"/>
    </row>
    <row r="2863" spans="14:14" x14ac:dyDescent="0.3">
      <c r="N2863" s="81"/>
    </row>
    <row r="2864" spans="14:14" x14ac:dyDescent="0.3">
      <c r="N2864" s="81"/>
    </row>
    <row r="2865" spans="14:14" x14ac:dyDescent="0.3">
      <c r="N2865" s="81"/>
    </row>
    <row r="2866" spans="14:14" x14ac:dyDescent="0.3">
      <c r="N2866" s="81"/>
    </row>
    <row r="2867" spans="14:14" x14ac:dyDescent="0.3">
      <c r="N2867" s="81"/>
    </row>
    <row r="2868" spans="14:14" x14ac:dyDescent="0.3">
      <c r="N2868" s="81"/>
    </row>
    <row r="2869" spans="14:14" x14ac:dyDescent="0.3">
      <c r="N2869" s="81"/>
    </row>
    <row r="2870" spans="14:14" x14ac:dyDescent="0.3">
      <c r="N2870" s="81"/>
    </row>
    <row r="2871" spans="14:14" x14ac:dyDescent="0.3">
      <c r="N2871" s="81"/>
    </row>
    <row r="2872" spans="14:14" x14ac:dyDescent="0.3">
      <c r="N2872" s="81"/>
    </row>
    <row r="2873" spans="14:14" x14ac:dyDescent="0.3">
      <c r="N2873" s="81"/>
    </row>
    <row r="2874" spans="14:14" x14ac:dyDescent="0.3">
      <c r="N2874" s="81"/>
    </row>
    <row r="2875" spans="14:14" x14ac:dyDescent="0.3">
      <c r="N2875" s="81"/>
    </row>
    <row r="2876" spans="14:14" x14ac:dyDescent="0.3">
      <c r="N2876" s="81"/>
    </row>
    <row r="2877" spans="14:14" x14ac:dyDescent="0.3">
      <c r="N2877" s="81"/>
    </row>
    <row r="2878" spans="14:14" x14ac:dyDescent="0.3">
      <c r="N2878" s="81"/>
    </row>
    <row r="2879" spans="14:14" x14ac:dyDescent="0.3">
      <c r="N2879" s="81"/>
    </row>
    <row r="2880" spans="14:14" x14ac:dyDescent="0.3">
      <c r="N2880" s="81"/>
    </row>
    <row r="2881" spans="14:14" x14ac:dyDescent="0.3">
      <c r="N2881" s="81"/>
    </row>
    <row r="2882" spans="14:14" x14ac:dyDescent="0.3">
      <c r="N2882" s="81"/>
    </row>
    <row r="2883" spans="14:14" x14ac:dyDescent="0.3">
      <c r="N2883" s="81"/>
    </row>
    <row r="2884" spans="14:14" x14ac:dyDescent="0.3">
      <c r="N2884" s="81"/>
    </row>
    <row r="2885" spans="14:14" x14ac:dyDescent="0.3">
      <c r="N2885" s="81"/>
    </row>
    <row r="2886" spans="14:14" x14ac:dyDescent="0.3">
      <c r="N2886" s="81"/>
    </row>
    <row r="2887" spans="14:14" x14ac:dyDescent="0.3">
      <c r="N2887" s="81"/>
    </row>
    <row r="2888" spans="14:14" x14ac:dyDescent="0.3">
      <c r="N2888" s="81"/>
    </row>
    <row r="2889" spans="14:14" x14ac:dyDescent="0.3">
      <c r="N2889" s="81"/>
    </row>
    <row r="2890" spans="14:14" x14ac:dyDescent="0.3">
      <c r="N2890" s="81"/>
    </row>
    <row r="2891" spans="14:14" x14ac:dyDescent="0.3">
      <c r="N2891" s="81"/>
    </row>
    <row r="2892" spans="14:14" x14ac:dyDescent="0.3">
      <c r="N2892" s="81"/>
    </row>
    <row r="2893" spans="14:14" x14ac:dyDescent="0.3">
      <c r="N2893" s="81"/>
    </row>
    <row r="2894" spans="14:14" x14ac:dyDescent="0.3">
      <c r="N2894" s="81"/>
    </row>
    <row r="2895" spans="14:14" x14ac:dyDescent="0.3">
      <c r="N2895" s="81"/>
    </row>
    <row r="2896" spans="14:14" x14ac:dyDescent="0.3">
      <c r="N2896" s="81"/>
    </row>
    <row r="2897" spans="14:14" x14ac:dyDescent="0.3">
      <c r="N2897" s="81"/>
    </row>
    <row r="2898" spans="14:14" x14ac:dyDescent="0.3">
      <c r="N2898" s="81"/>
    </row>
    <row r="2899" spans="14:14" x14ac:dyDescent="0.3">
      <c r="N2899" s="81"/>
    </row>
    <row r="2900" spans="14:14" x14ac:dyDescent="0.3">
      <c r="N2900" s="81"/>
    </row>
    <row r="2901" spans="14:14" x14ac:dyDescent="0.3">
      <c r="N2901" s="81"/>
    </row>
    <row r="2902" spans="14:14" x14ac:dyDescent="0.3">
      <c r="N2902" s="81"/>
    </row>
    <row r="2903" spans="14:14" x14ac:dyDescent="0.3">
      <c r="N2903" s="81"/>
    </row>
    <row r="2904" spans="14:14" x14ac:dyDescent="0.3">
      <c r="N2904" s="81"/>
    </row>
    <row r="2905" spans="14:14" x14ac:dyDescent="0.3">
      <c r="N2905" s="81"/>
    </row>
    <row r="2906" spans="14:14" x14ac:dyDescent="0.3">
      <c r="N2906" s="81"/>
    </row>
    <row r="2907" spans="14:14" x14ac:dyDescent="0.3">
      <c r="N2907" s="81"/>
    </row>
    <row r="2908" spans="14:14" x14ac:dyDescent="0.3">
      <c r="N2908" s="81"/>
    </row>
    <row r="2909" spans="14:14" x14ac:dyDescent="0.3">
      <c r="N2909" s="81"/>
    </row>
    <row r="2910" spans="14:14" x14ac:dyDescent="0.3">
      <c r="N2910" s="81"/>
    </row>
    <row r="2911" spans="14:14" x14ac:dyDescent="0.3">
      <c r="N2911" s="81"/>
    </row>
    <row r="2912" spans="14:14" x14ac:dyDescent="0.3">
      <c r="N2912" s="81"/>
    </row>
    <row r="2913" spans="14:14" x14ac:dyDescent="0.3">
      <c r="N2913" s="81"/>
    </row>
    <row r="2914" spans="14:14" x14ac:dyDescent="0.3">
      <c r="N2914" s="81"/>
    </row>
    <row r="2915" spans="14:14" x14ac:dyDescent="0.3">
      <c r="N2915" s="81"/>
    </row>
    <row r="2916" spans="14:14" x14ac:dyDescent="0.3">
      <c r="N2916" s="81"/>
    </row>
    <row r="2917" spans="14:14" x14ac:dyDescent="0.3">
      <c r="N2917" s="81"/>
    </row>
    <row r="2918" spans="14:14" x14ac:dyDescent="0.3">
      <c r="N2918" s="81"/>
    </row>
    <row r="2919" spans="14:14" x14ac:dyDescent="0.3">
      <c r="N2919" s="81"/>
    </row>
    <row r="2920" spans="14:14" x14ac:dyDescent="0.3">
      <c r="N2920" s="81"/>
    </row>
    <row r="2921" spans="14:14" x14ac:dyDescent="0.3">
      <c r="N2921" s="81"/>
    </row>
    <row r="2922" spans="14:14" x14ac:dyDescent="0.3">
      <c r="N2922" s="81"/>
    </row>
    <row r="2923" spans="14:14" x14ac:dyDescent="0.3">
      <c r="N2923" s="81"/>
    </row>
    <row r="2924" spans="14:14" x14ac:dyDescent="0.3">
      <c r="N2924" s="81"/>
    </row>
    <row r="2925" spans="14:14" x14ac:dyDescent="0.3">
      <c r="N2925" s="81"/>
    </row>
    <row r="2926" spans="14:14" x14ac:dyDescent="0.3">
      <c r="N2926" s="81"/>
    </row>
    <row r="2927" spans="14:14" x14ac:dyDescent="0.3">
      <c r="N2927" s="81"/>
    </row>
    <row r="2928" spans="14:14" x14ac:dyDescent="0.3">
      <c r="N2928" s="81"/>
    </row>
    <row r="2929" spans="14:14" x14ac:dyDescent="0.3">
      <c r="N2929" s="81"/>
    </row>
    <row r="2930" spans="14:14" x14ac:dyDescent="0.3">
      <c r="N2930" s="81"/>
    </row>
    <row r="2931" spans="14:14" x14ac:dyDescent="0.3">
      <c r="N2931" s="81"/>
    </row>
    <row r="2932" spans="14:14" x14ac:dyDescent="0.3">
      <c r="N2932" s="81"/>
    </row>
    <row r="2933" spans="14:14" x14ac:dyDescent="0.3">
      <c r="N2933" s="81"/>
    </row>
    <row r="2934" spans="14:14" x14ac:dyDescent="0.3">
      <c r="N2934" s="81"/>
    </row>
    <row r="2935" spans="14:14" x14ac:dyDescent="0.3">
      <c r="N2935" s="81"/>
    </row>
    <row r="2936" spans="14:14" x14ac:dyDescent="0.3">
      <c r="N2936" s="81"/>
    </row>
    <row r="2937" spans="14:14" x14ac:dyDescent="0.3">
      <c r="N2937" s="81"/>
    </row>
    <row r="2938" spans="14:14" x14ac:dyDescent="0.3">
      <c r="N2938" s="81"/>
    </row>
    <row r="2939" spans="14:14" x14ac:dyDescent="0.3">
      <c r="N2939" s="81"/>
    </row>
    <row r="2940" spans="14:14" x14ac:dyDescent="0.3">
      <c r="N2940" s="81"/>
    </row>
    <row r="2941" spans="14:14" x14ac:dyDescent="0.3">
      <c r="N2941" s="81"/>
    </row>
    <row r="2942" spans="14:14" x14ac:dyDescent="0.3">
      <c r="N2942" s="81"/>
    </row>
    <row r="2943" spans="14:14" x14ac:dyDescent="0.3">
      <c r="N2943" s="81"/>
    </row>
    <row r="2944" spans="14:14" x14ac:dyDescent="0.3">
      <c r="N2944" s="81"/>
    </row>
    <row r="2945" spans="14:14" x14ac:dyDescent="0.3">
      <c r="N2945" s="81"/>
    </row>
    <row r="2946" spans="14:14" x14ac:dyDescent="0.3">
      <c r="N2946" s="81"/>
    </row>
    <row r="2947" spans="14:14" x14ac:dyDescent="0.3">
      <c r="N2947" s="81"/>
    </row>
    <row r="2948" spans="14:14" x14ac:dyDescent="0.3">
      <c r="N2948" s="81"/>
    </row>
    <row r="2949" spans="14:14" x14ac:dyDescent="0.3">
      <c r="N2949" s="81"/>
    </row>
    <row r="2950" spans="14:14" x14ac:dyDescent="0.3">
      <c r="N2950" s="81"/>
    </row>
    <row r="2951" spans="14:14" x14ac:dyDescent="0.3">
      <c r="N2951" s="81"/>
    </row>
    <row r="2952" spans="14:14" x14ac:dyDescent="0.3">
      <c r="N2952" s="81"/>
    </row>
    <row r="2953" spans="14:14" x14ac:dyDescent="0.3">
      <c r="N2953" s="81"/>
    </row>
    <row r="2954" spans="14:14" x14ac:dyDescent="0.3">
      <c r="N2954" s="81"/>
    </row>
    <row r="2955" spans="14:14" x14ac:dyDescent="0.3">
      <c r="N2955" s="81"/>
    </row>
    <row r="2956" spans="14:14" x14ac:dyDescent="0.3">
      <c r="N2956" s="81"/>
    </row>
    <row r="2957" spans="14:14" x14ac:dyDescent="0.3">
      <c r="N2957" s="81"/>
    </row>
    <row r="2958" spans="14:14" x14ac:dyDescent="0.3">
      <c r="N2958" s="81"/>
    </row>
    <row r="2959" spans="14:14" x14ac:dyDescent="0.3">
      <c r="N2959" s="81"/>
    </row>
    <row r="2960" spans="14:14" x14ac:dyDescent="0.3">
      <c r="N2960" s="81"/>
    </row>
    <row r="2961" spans="14:14" x14ac:dyDescent="0.3">
      <c r="N2961" s="81"/>
    </row>
    <row r="2962" spans="14:14" x14ac:dyDescent="0.3">
      <c r="N2962" s="81"/>
    </row>
    <row r="2963" spans="14:14" x14ac:dyDescent="0.3">
      <c r="N2963" s="81"/>
    </row>
    <row r="2964" spans="14:14" x14ac:dyDescent="0.3">
      <c r="N2964" s="81"/>
    </row>
    <row r="2965" spans="14:14" x14ac:dyDescent="0.3">
      <c r="N2965" s="81"/>
    </row>
    <row r="2966" spans="14:14" x14ac:dyDescent="0.3">
      <c r="N2966" s="81"/>
    </row>
    <row r="2967" spans="14:14" x14ac:dyDescent="0.3">
      <c r="N2967" s="81"/>
    </row>
    <row r="2968" spans="14:14" x14ac:dyDescent="0.3">
      <c r="N2968" s="81"/>
    </row>
    <row r="2969" spans="14:14" x14ac:dyDescent="0.3">
      <c r="N2969" s="81"/>
    </row>
    <row r="2970" spans="14:14" x14ac:dyDescent="0.3">
      <c r="N2970" s="81"/>
    </row>
    <row r="2971" spans="14:14" x14ac:dyDescent="0.3">
      <c r="N2971" s="81"/>
    </row>
    <row r="2972" spans="14:14" x14ac:dyDescent="0.3">
      <c r="N2972" s="81"/>
    </row>
    <row r="2973" spans="14:14" x14ac:dyDescent="0.3">
      <c r="N2973" s="81"/>
    </row>
    <row r="2974" spans="14:14" x14ac:dyDescent="0.3">
      <c r="N2974" s="81"/>
    </row>
    <row r="2975" spans="14:14" x14ac:dyDescent="0.3">
      <c r="N2975" s="81"/>
    </row>
    <row r="2976" spans="14:14" x14ac:dyDescent="0.3">
      <c r="N2976" s="81"/>
    </row>
    <row r="2977" spans="14:14" x14ac:dyDescent="0.3">
      <c r="N2977" s="81"/>
    </row>
    <row r="2978" spans="14:14" x14ac:dyDescent="0.3">
      <c r="N2978" s="81"/>
    </row>
    <row r="2979" spans="14:14" x14ac:dyDescent="0.3">
      <c r="N2979" s="81"/>
    </row>
    <row r="2980" spans="14:14" x14ac:dyDescent="0.3">
      <c r="N2980" s="81"/>
    </row>
    <row r="2981" spans="14:14" x14ac:dyDescent="0.3">
      <c r="N2981" s="81"/>
    </row>
    <row r="2982" spans="14:14" x14ac:dyDescent="0.3">
      <c r="N2982" s="81"/>
    </row>
    <row r="2983" spans="14:14" x14ac:dyDescent="0.3">
      <c r="N2983" s="81"/>
    </row>
    <row r="2984" spans="14:14" x14ac:dyDescent="0.3">
      <c r="N2984" s="81"/>
    </row>
    <row r="2985" spans="14:14" x14ac:dyDescent="0.3">
      <c r="N2985" s="81"/>
    </row>
    <row r="2986" spans="14:14" x14ac:dyDescent="0.3">
      <c r="N2986" s="81"/>
    </row>
    <row r="2987" spans="14:14" x14ac:dyDescent="0.3">
      <c r="N2987" s="81"/>
    </row>
    <row r="2988" spans="14:14" x14ac:dyDescent="0.3">
      <c r="N2988" s="81"/>
    </row>
    <row r="2989" spans="14:14" x14ac:dyDescent="0.3">
      <c r="N2989" s="81"/>
    </row>
    <row r="2990" spans="14:14" x14ac:dyDescent="0.3">
      <c r="N2990" s="81"/>
    </row>
    <row r="2991" spans="14:14" x14ac:dyDescent="0.3">
      <c r="N2991" s="81"/>
    </row>
    <row r="2992" spans="14:14" x14ac:dyDescent="0.3">
      <c r="N2992" s="81"/>
    </row>
    <row r="2993" spans="14:14" x14ac:dyDescent="0.3">
      <c r="N2993" s="81"/>
    </row>
    <row r="2994" spans="14:14" x14ac:dyDescent="0.3">
      <c r="N2994" s="81"/>
    </row>
    <row r="2995" spans="14:14" x14ac:dyDescent="0.3">
      <c r="N2995" s="81"/>
    </row>
    <row r="2996" spans="14:14" x14ac:dyDescent="0.3">
      <c r="N2996" s="81"/>
    </row>
    <row r="2997" spans="14:14" x14ac:dyDescent="0.3">
      <c r="N2997" s="81"/>
    </row>
    <row r="2998" spans="14:14" x14ac:dyDescent="0.3">
      <c r="N2998" s="81"/>
    </row>
    <row r="2999" spans="14:14" x14ac:dyDescent="0.3">
      <c r="N2999" s="81"/>
    </row>
    <row r="3000" spans="14:14" x14ac:dyDescent="0.3">
      <c r="N3000" s="81"/>
    </row>
    <row r="3001" spans="14:14" x14ac:dyDescent="0.3">
      <c r="N3001" s="81"/>
    </row>
    <row r="3002" spans="14:14" x14ac:dyDescent="0.3">
      <c r="N3002" s="81"/>
    </row>
    <row r="3003" spans="14:14" x14ac:dyDescent="0.3">
      <c r="N3003" s="81"/>
    </row>
    <row r="3004" spans="14:14" x14ac:dyDescent="0.3">
      <c r="N3004" s="81"/>
    </row>
    <row r="3005" spans="14:14" x14ac:dyDescent="0.3">
      <c r="N3005" s="81"/>
    </row>
    <row r="3006" spans="14:14" x14ac:dyDescent="0.3">
      <c r="N3006" s="81"/>
    </row>
    <row r="3007" spans="14:14" x14ac:dyDescent="0.3">
      <c r="N3007" s="81"/>
    </row>
    <row r="3008" spans="14:14" x14ac:dyDescent="0.3">
      <c r="N3008" s="81"/>
    </row>
    <row r="3009" spans="14:14" x14ac:dyDescent="0.3">
      <c r="N3009" s="81"/>
    </row>
    <row r="3010" spans="14:14" x14ac:dyDescent="0.3">
      <c r="N3010" s="81"/>
    </row>
    <row r="3011" spans="14:14" x14ac:dyDescent="0.3">
      <c r="N3011" s="81"/>
    </row>
    <row r="3012" spans="14:14" x14ac:dyDescent="0.3">
      <c r="N3012" s="81"/>
    </row>
    <row r="3013" spans="14:14" x14ac:dyDescent="0.3">
      <c r="N3013" s="81"/>
    </row>
    <row r="3014" spans="14:14" x14ac:dyDescent="0.3">
      <c r="N3014" s="81"/>
    </row>
    <row r="3015" spans="14:14" x14ac:dyDescent="0.3">
      <c r="N3015" s="81"/>
    </row>
    <row r="3016" spans="14:14" x14ac:dyDescent="0.3">
      <c r="N3016" s="81"/>
    </row>
    <row r="3017" spans="14:14" x14ac:dyDescent="0.3">
      <c r="N3017" s="81"/>
    </row>
    <row r="3018" spans="14:14" x14ac:dyDescent="0.3">
      <c r="N3018" s="81"/>
    </row>
    <row r="3019" spans="14:14" x14ac:dyDescent="0.3">
      <c r="N3019" s="81"/>
    </row>
    <row r="3020" spans="14:14" x14ac:dyDescent="0.3">
      <c r="N3020" s="81"/>
    </row>
    <row r="3021" spans="14:14" x14ac:dyDescent="0.3">
      <c r="N3021" s="81"/>
    </row>
    <row r="3022" spans="14:14" x14ac:dyDescent="0.3">
      <c r="N3022" s="81"/>
    </row>
    <row r="3023" spans="14:14" x14ac:dyDescent="0.3">
      <c r="N3023" s="81"/>
    </row>
    <row r="3024" spans="14:14" x14ac:dyDescent="0.3">
      <c r="N3024" s="81"/>
    </row>
    <row r="3025" spans="14:14" x14ac:dyDescent="0.3">
      <c r="N3025" s="81"/>
    </row>
    <row r="3026" spans="14:14" x14ac:dyDescent="0.3">
      <c r="N3026" s="81"/>
    </row>
    <row r="3027" spans="14:14" x14ac:dyDescent="0.3">
      <c r="N3027" s="81"/>
    </row>
    <row r="3028" spans="14:14" x14ac:dyDescent="0.3">
      <c r="N3028" s="81"/>
    </row>
    <row r="3029" spans="14:14" x14ac:dyDescent="0.3">
      <c r="N3029" s="81"/>
    </row>
    <row r="3030" spans="14:14" x14ac:dyDescent="0.3">
      <c r="N3030" s="81"/>
    </row>
    <row r="3031" spans="14:14" x14ac:dyDescent="0.3">
      <c r="N3031" s="81"/>
    </row>
    <row r="3032" spans="14:14" x14ac:dyDescent="0.3">
      <c r="N3032" s="81"/>
    </row>
    <row r="3033" spans="14:14" x14ac:dyDescent="0.3">
      <c r="N3033" s="81"/>
    </row>
    <row r="3034" spans="14:14" x14ac:dyDescent="0.3">
      <c r="N3034" s="81"/>
    </row>
    <row r="3035" spans="14:14" x14ac:dyDescent="0.3">
      <c r="N3035" s="81"/>
    </row>
    <row r="3036" spans="14:14" x14ac:dyDescent="0.3">
      <c r="N3036" s="81"/>
    </row>
    <row r="3037" spans="14:14" x14ac:dyDescent="0.3">
      <c r="N3037" s="81"/>
    </row>
    <row r="3038" spans="14:14" x14ac:dyDescent="0.3">
      <c r="N3038" s="81"/>
    </row>
    <row r="3039" spans="14:14" x14ac:dyDescent="0.3">
      <c r="N3039" s="81"/>
    </row>
    <row r="3040" spans="14:14" x14ac:dyDescent="0.3">
      <c r="N3040" s="81"/>
    </row>
    <row r="3041" spans="14:14" x14ac:dyDescent="0.3">
      <c r="N3041" s="81"/>
    </row>
    <row r="3042" spans="14:14" x14ac:dyDescent="0.3">
      <c r="N3042" s="81"/>
    </row>
    <row r="3043" spans="14:14" x14ac:dyDescent="0.3">
      <c r="N3043" s="81"/>
    </row>
    <row r="3044" spans="14:14" x14ac:dyDescent="0.3">
      <c r="N3044" s="81"/>
    </row>
    <row r="3045" spans="14:14" x14ac:dyDescent="0.3">
      <c r="N3045" s="81"/>
    </row>
    <row r="3046" spans="14:14" x14ac:dyDescent="0.3">
      <c r="N3046" s="81"/>
    </row>
    <row r="3047" spans="14:14" x14ac:dyDescent="0.3">
      <c r="N3047" s="81"/>
    </row>
    <row r="3048" spans="14:14" x14ac:dyDescent="0.3">
      <c r="N3048" s="81"/>
    </row>
    <row r="3049" spans="14:14" x14ac:dyDescent="0.3">
      <c r="N3049" s="81"/>
    </row>
    <row r="3050" spans="14:14" x14ac:dyDescent="0.3">
      <c r="N3050" s="81"/>
    </row>
    <row r="3051" spans="14:14" x14ac:dyDescent="0.3">
      <c r="N3051" s="81"/>
    </row>
    <row r="3052" spans="14:14" x14ac:dyDescent="0.3">
      <c r="N3052" s="81"/>
    </row>
    <row r="3053" spans="14:14" x14ac:dyDescent="0.3">
      <c r="N3053" s="81"/>
    </row>
    <row r="3054" spans="14:14" x14ac:dyDescent="0.3">
      <c r="N3054" s="81"/>
    </row>
    <row r="3055" spans="14:14" x14ac:dyDescent="0.3">
      <c r="N3055" s="81"/>
    </row>
    <row r="3056" spans="14:14" x14ac:dyDescent="0.3">
      <c r="N3056" s="81"/>
    </row>
    <row r="3057" spans="14:14" x14ac:dyDescent="0.3">
      <c r="N3057" s="81"/>
    </row>
    <row r="3058" spans="14:14" x14ac:dyDescent="0.3">
      <c r="N3058" s="81"/>
    </row>
    <row r="3059" spans="14:14" x14ac:dyDescent="0.3">
      <c r="N3059" s="81"/>
    </row>
    <row r="3060" spans="14:14" x14ac:dyDescent="0.3">
      <c r="N3060" s="81"/>
    </row>
    <row r="3061" spans="14:14" x14ac:dyDescent="0.3">
      <c r="N3061" s="81"/>
    </row>
    <row r="3062" spans="14:14" x14ac:dyDescent="0.3">
      <c r="N3062" s="81"/>
    </row>
    <row r="3063" spans="14:14" x14ac:dyDescent="0.3">
      <c r="N3063" s="81"/>
    </row>
    <row r="3064" spans="14:14" x14ac:dyDescent="0.3">
      <c r="N3064" s="81"/>
    </row>
    <row r="3065" spans="14:14" x14ac:dyDescent="0.3">
      <c r="N3065" s="81"/>
    </row>
    <row r="3066" spans="14:14" x14ac:dyDescent="0.3">
      <c r="N3066" s="81"/>
    </row>
    <row r="3067" spans="14:14" x14ac:dyDescent="0.3">
      <c r="N3067" s="81"/>
    </row>
    <row r="3068" spans="14:14" x14ac:dyDescent="0.3">
      <c r="N3068" s="81"/>
    </row>
    <row r="3069" spans="14:14" x14ac:dyDescent="0.3">
      <c r="N3069" s="81"/>
    </row>
    <row r="3070" spans="14:14" x14ac:dyDescent="0.3">
      <c r="N3070" s="81"/>
    </row>
    <row r="3071" spans="14:14" x14ac:dyDescent="0.3">
      <c r="N3071" s="81"/>
    </row>
    <row r="3072" spans="14:14" x14ac:dyDescent="0.3">
      <c r="N3072" s="81"/>
    </row>
    <row r="3073" spans="14:14" x14ac:dyDescent="0.3">
      <c r="N3073" s="81"/>
    </row>
    <row r="3074" spans="14:14" x14ac:dyDescent="0.3">
      <c r="N3074" s="81"/>
    </row>
    <row r="3075" spans="14:14" x14ac:dyDescent="0.3">
      <c r="N3075" s="81"/>
    </row>
    <row r="3076" spans="14:14" x14ac:dyDescent="0.3">
      <c r="N3076" s="81"/>
    </row>
    <row r="3077" spans="14:14" x14ac:dyDescent="0.3">
      <c r="N3077" s="81"/>
    </row>
    <row r="3078" spans="14:14" x14ac:dyDescent="0.3">
      <c r="N3078" s="81"/>
    </row>
    <row r="3079" spans="14:14" x14ac:dyDescent="0.3">
      <c r="N3079" s="81"/>
    </row>
    <row r="3080" spans="14:14" x14ac:dyDescent="0.3">
      <c r="N3080" s="81"/>
    </row>
    <row r="3081" spans="14:14" x14ac:dyDescent="0.3">
      <c r="N3081" s="81"/>
    </row>
    <row r="3082" spans="14:14" x14ac:dyDescent="0.3">
      <c r="N3082" s="81"/>
    </row>
    <row r="3083" spans="14:14" x14ac:dyDescent="0.3">
      <c r="N3083" s="81"/>
    </row>
    <row r="3084" spans="14:14" x14ac:dyDescent="0.3">
      <c r="N3084" s="81"/>
    </row>
    <row r="3085" spans="14:14" x14ac:dyDescent="0.3">
      <c r="N3085" s="81"/>
    </row>
    <row r="3086" spans="14:14" x14ac:dyDescent="0.3">
      <c r="N3086" s="81"/>
    </row>
    <row r="3087" spans="14:14" x14ac:dyDescent="0.3">
      <c r="N3087" s="81"/>
    </row>
    <row r="3088" spans="14:14" x14ac:dyDescent="0.3">
      <c r="N3088" s="81"/>
    </row>
    <row r="3089" spans="14:14" x14ac:dyDescent="0.3">
      <c r="N3089" s="81"/>
    </row>
    <row r="3090" spans="14:14" x14ac:dyDescent="0.3">
      <c r="N3090" s="81"/>
    </row>
    <row r="3091" spans="14:14" x14ac:dyDescent="0.3">
      <c r="N3091" s="81"/>
    </row>
    <row r="3092" spans="14:14" x14ac:dyDescent="0.3">
      <c r="N3092" s="81"/>
    </row>
    <row r="3093" spans="14:14" x14ac:dyDescent="0.3">
      <c r="N3093" s="81"/>
    </row>
    <row r="3094" spans="14:14" x14ac:dyDescent="0.3">
      <c r="N3094" s="81"/>
    </row>
    <row r="3095" spans="14:14" x14ac:dyDescent="0.3">
      <c r="N3095" s="81"/>
    </row>
    <row r="3096" spans="14:14" x14ac:dyDescent="0.3">
      <c r="N3096" s="81"/>
    </row>
    <row r="3097" spans="14:14" x14ac:dyDescent="0.3">
      <c r="N3097" s="81"/>
    </row>
    <row r="3098" spans="14:14" x14ac:dyDescent="0.3">
      <c r="N3098" s="81"/>
    </row>
    <row r="3099" spans="14:14" x14ac:dyDescent="0.3">
      <c r="N3099" s="81"/>
    </row>
    <row r="3100" spans="14:14" x14ac:dyDescent="0.3">
      <c r="N3100" s="81"/>
    </row>
    <row r="3101" spans="14:14" x14ac:dyDescent="0.3">
      <c r="N3101" s="81"/>
    </row>
    <row r="3102" spans="14:14" x14ac:dyDescent="0.3">
      <c r="N3102" s="81"/>
    </row>
    <row r="3103" spans="14:14" x14ac:dyDescent="0.3">
      <c r="N3103" s="81"/>
    </row>
    <row r="3104" spans="14:14" x14ac:dyDescent="0.3">
      <c r="N3104" s="81"/>
    </row>
    <row r="3105" spans="14:14" x14ac:dyDescent="0.3">
      <c r="N3105" s="81"/>
    </row>
    <row r="3106" spans="14:14" x14ac:dyDescent="0.3">
      <c r="N3106" s="81"/>
    </row>
    <row r="3107" spans="14:14" x14ac:dyDescent="0.3">
      <c r="N3107" s="81"/>
    </row>
    <row r="3108" spans="14:14" x14ac:dyDescent="0.3">
      <c r="N3108" s="81"/>
    </row>
    <row r="3109" spans="14:14" x14ac:dyDescent="0.3">
      <c r="N3109" s="81"/>
    </row>
    <row r="3110" spans="14:14" x14ac:dyDescent="0.3">
      <c r="N3110" s="81"/>
    </row>
    <row r="3111" spans="14:14" x14ac:dyDescent="0.3">
      <c r="N3111" s="81"/>
    </row>
    <row r="3112" spans="14:14" x14ac:dyDescent="0.3">
      <c r="N3112" s="81"/>
    </row>
    <row r="3113" spans="14:14" x14ac:dyDescent="0.3">
      <c r="N3113" s="81"/>
    </row>
    <row r="3114" spans="14:14" x14ac:dyDescent="0.3">
      <c r="N3114" s="81"/>
    </row>
    <row r="3115" spans="14:14" x14ac:dyDescent="0.3">
      <c r="N3115" s="81"/>
    </row>
    <row r="3116" spans="14:14" x14ac:dyDescent="0.3">
      <c r="N3116" s="81"/>
    </row>
    <row r="3117" spans="14:14" x14ac:dyDescent="0.3">
      <c r="N3117" s="81"/>
    </row>
    <row r="3118" spans="14:14" x14ac:dyDescent="0.3">
      <c r="N3118" s="81"/>
    </row>
    <row r="3119" spans="14:14" x14ac:dyDescent="0.3">
      <c r="N3119" s="81"/>
    </row>
    <row r="3120" spans="14:14" x14ac:dyDescent="0.3">
      <c r="N3120" s="81"/>
    </row>
    <row r="3121" spans="14:14" x14ac:dyDescent="0.3">
      <c r="N3121" s="81"/>
    </row>
    <row r="3122" spans="14:14" x14ac:dyDescent="0.3">
      <c r="N3122" s="81"/>
    </row>
    <row r="3123" spans="14:14" x14ac:dyDescent="0.3">
      <c r="N3123" s="81"/>
    </row>
    <row r="3124" spans="14:14" x14ac:dyDescent="0.3">
      <c r="N3124" s="81"/>
    </row>
    <row r="3125" spans="14:14" x14ac:dyDescent="0.3">
      <c r="N3125" s="81"/>
    </row>
    <row r="3126" spans="14:14" x14ac:dyDescent="0.3">
      <c r="N3126" s="81"/>
    </row>
    <row r="3127" spans="14:14" x14ac:dyDescent="0.3">
      <c r="N3127" s="81"/>
    </row>
    <row r="3128" spans="14:14" x14ac:dyDescent="0.3">
      <c r="N3128" s="81"/>
    </row>
    <row r="3129" spans="14:14" x14ac:dyDescent="0.3">
      <c r="N3129" s="81"/>
    </row>
    <row r="3130" spans="14:14" x14ac:dyDescent="0.3">
      <c r="N3130" s="81"/>
    </row>
    <row r="3131" spans="14:14" x14ac:dyDescent="0.3">
      <c r="N3131" s="81"/>
    </row>
    <row r="3132" spans="14:14" x14ac:dyDescent="0.3">
      <c r="N3132" s="81"/>
    </row>
    <row r="3133" spans="14:14" x14ac:dyDescent="0.3">
      <c r="N3133" s="81"/>
    </row>
    <row r="3134" spans="14:14" x14ac:dyDescent="0.3">
      <c r="N3134" s="81"/>
    </row>
    <row r="3135" spans="14:14" x14ac:dyDescent="0.3">
      <c r="N3135" s="81"/>
    </row>
    <row r="3136" spans="14:14" x14ac:dyDescent="0.3">
      <c r="N3136" s="81"/>
    </row>
    <row r="3137" spans="14:14" x14ac:dyDescent="0.3">
      <c r="N3137" s="81"/>
    </row>
    <row r="3138" spans="14:14" x14ac:dyDescent="0.3">
      <c r="N3138" s="81"/>
    </row>
    <row r="3139" spans="14:14" x14ac:dyDescent="0.3">
      <c r="N3139" s="81"/>
    </row>
    <row r="3140" spans="14:14" x14ac:dyDescent="0.3">
      <c r="N3140" s="81"/>
    </row>
    <row r="3141" spans="14:14" x14ac:dyDescent="0.3">
      <c r="N3141" s="81"/>
    </row>
    <row r="3142" spans="14:14" x14ac:dyDescent="0.3">
      <c r="N3142" s="81"/>
    </row>
    <row r="3143" spans="14:14" x14ac:dyDescent="0.3">
      <c r="N3143" s="81"/>
    </row>
    <row r="3144" spans="14:14" x14ac:dyDescent="0.3">
      <c r="N3144" s="81"/>
    </row>
    <row r="3145" spans="14:14" x14ac:dyDescent="0.3">
      <c r="N3145" s="81"/>
    </row>
    <row r="3146" spans="14:14" x14ac:dyDescent="0.3">
      <c r="N3146" s="81"/>
    </row>
    <row r="3147" spans="14:14" x14ac:dyDescent="0.3">
      <c r="N3147" s="81"/>
    </row>
    <row r="3148" spans="14:14" x14ac:dyDescent="0.3">
      <c r="N3148" s="81"/>
    </row>
    <row r="3149" spans="14:14" x14ac:dyDescent="0.3">
      <c r="N3149" s="81"/>
    </row>
    <row r="3150" spans="14:14" x14ac:dyDescent="0.3">
      <c r="N3150" s="81"/>
    </row>
    <row r="3151" spans="14:14" x14ac:dyDescent="0.3">
      <c r="N3151" s="81"/>
    </row>
    <row r="3152" spans="14:14" x14ac:dyDescent="0.3">
      <c r="N3152" s="81"/>
    </row>
    <row r="3153" spans="14:14" x14ac:dyDescent="0.3">
      <c r="N3153" s="81"/>
    </row>
    <row r="3154" spans="14:14" x14ac:dyDescent="0.3">
      <c r="N3154" s="81"/>
    </row>
    <row r="3155" spans="14:14" x14ac:dyDescent="0.3">
      <c r="N3155" s="81"/>
    </row>
    <row r="3156" spans="14:14" x14ac:dyDescent="0.3">
      <c r="N3156" s="81"/>
    </row>
    <row r="3157" spans="14:14" x14ac:dyDescent="0.3">
      <c r="N3157" s="81"/>
    </row>
    <row r="3158" spans="14:14" x14ac:dyDescent="0.3">
      <c r="N3158" s="81"/>
    </row>
    <row r="3159" spans="14:14" x14ac:dyDescent="0.3">
      <c r="N3159" s="81"/>
    </row>
    <row r="3160" spans="14:14" x14ac:dyDescent="0.3">
      <c r="N3160" s="81"/>
    </row>
    <row r="3161" spans="14:14" x14ac:dyDescent="0.3">
      <c r="N3161" s="81"/>
    </row>
    <row r="3162" spans="14:14" x14ac:dyDescent="0.3">
      <c r="N3162" s="81"/>
    </row>
    <row r="3163" spans="14:14" x14ac:dyDescent="0.3">
      <c r="N3163" s="81"/>
    </row>
    <row r="3164" spans="14:14" x14ac:dyDescent="0.3">
      <c r="N3164" s="81"/>
    </row>
    <row r="3165" spans="14:14" x14ac:dyDescent="0.3">
      <c r="N3165" s="81"/>
    </row>
    <row r="3166" spans="14:14" x14ac:dyDescent="0.3">
      <c r="N3166" s="81"/>
    </row>
    <row r="3167" spans="14:14" x14ac:dyDescent="0.3">
      <c r="N3167" s="81"/>
    </row>
    <row r="3168" spans="14:14" x14ac:dyDescent="0.3">
      <c r="N3168" s="81"/>
    </row>
    <row r="3169" spans="14:14" x14ac:dyDescent="0.3">
      <c r="N3169" s="81"/>
    </row>
    <row r="3170" spans="14:14" x14ac:dyDescent="0.3">
      <c r="N3170" s="81"/>
    </row>
    <row r="3171" spans="14:14" x14ac:dyDescent="0.3">
      <c r="N3171" s="81"/>
    </row>
    <row r="3172" spans="14:14" x14ac:dyDescent="0.3">
      <c r="N3172" s="81"/>
    </row>
    <row r="3173" spans="14:14" x14ac:dyDescent="0.3">
      <c r="N3173" s="81"/>
    </row>
    <row r="3174" spans="14:14" x14ac:dyDescent="0.3">
      <c r="N3174" s="81"/>
    </row>
    <row r="3175" spans="14:14" x14ac:dyDescent="0.3">
      <c r="N3175" s="81"/>
    </row>
    <row r="3176" spans="14:14" x14ac:dyDescent="0.3">
      <c r="N3176" s="81"/>
    </row>
    <row r="3177" spans="14:14" x14ac:dyDescent="0.3">
      <c r="N3177" s="81"/>
    </row>
    <row r="3178" spans="14:14" x14ac:dyDescent="0.3">
      <c r="N3178" s="81"/>
    </row>
    <row r="3179" spans="14:14" x14ac:dyDescent="0.3">
      <c r="N3179" s="81"/>
    </row>
    <row r="3180" spans="14:14" x14ac:dyDescent="0.3">
      <c r="N3180" s="81"/>
    </row>
    <row r="3181" spans="14:14" x14ac:dyDescent="0.3">
      <c r="N3181" s="81"/>
    </row>
    <row r="3182" spans="14:14" x14ac:dyDescent="0.3">
      <c r="N3182" s="81"/>
    </row>
    <row r="3183" spans="14:14" x14ac:dyDescent="0.3">
      <c r="N3183" s="81"/>
    </row>
    <row r="3184" spans="14:14" x14ac:dyDescent="0.3">
      <c r="N3184" s="81"/>
    </row>
    <row r="3185" spans="14:14" x14ac:dyDescent="0.3">
      <c r="N3185" s="81"/>
    </row>
    <row r="3186" spans="14:14" x14ac:dyDescent="0.3">
      <c r="N3186" s="81"/>
    </row>
    <row r="3187" spans="14:14" x14ac:dyDescent="0.3">
      <c r="N3187" s="81"/>
    </row>
    <row r="3188" spans="14:14" x14ac:dyDescent="0.3">
      <c r="N3188" s="81"/>
    </row>
    <row r="3189" spans="14:14" x14ac:dyDescent="0.3">
      <c r="N3189" s="81"/>
    </row>
    <row r="3190" spans="14:14" x14ac:dyDescent="0.3">
      <c r="N3190" s="81"/>
    </row>
    <row r="3191" spans="14:14" x14ac:dyDescent="0.3">
      <c r="N3191" s="81"/>
    </row>
    <row r="3192" spans="14:14" x14ac:dyDescent="0.3">
      <c r="N3192" s="81"/>
    </row>
    <row r="3193" spans="14:14" x14ac:dyDescent="0.3">
      <c r="N3193" s="81"/>
    </row>
    <row r="3194" spans="14:14" x14ac:dyDescent="0.3">
      <c r="N3194" s="81"/>
    </row>
    <row r="3195" spans="14:14" x14ac:dyDescent="0.3">
      <c r="N3195" s="81"/>
    </row>
    <row r="3196" spans="14:14" x14ac:dyDescent="0.3">
      <c r="N3196" s="81"/>
    </row>
    <row r="3197" spans="14:14" x14ac:dyDescent="0.3">
      <c r="N3197" s="81"/>
    </row>
    <row r="3198" spans="14:14" x14ac:dyDescent="0.3">
      <c r="N3198" s="81"/>
    </row>
    <row r="3199" spans="14:14" x14ac:dyDescent="0.3">
      <c r="N3199" s="81"/>
    </row>
    <row r="3200" spans="14:14" x14ac:dyDescent="0.3">
      <c r="N3200" s="81"/>
    </row>
    <row r="3201" spans="14:14" x14ac:dyDescent="0.3">
      <c r="N3201" s="81"/>
    </row>
    <row r="3202" spans="14:14" x14ac:dyDescent="0.3">
      <c r="N3202" s="81"/>
    </row>
    <row r="3203" spans="14:14" x14ac:dyDescent="0.3">
      <c r="N3203" s="81"/>
    </row>
    <row r="3204" spans="14:14" x14ac:dyDescent="0.3">
      <c r="N3204" s="81"/>
    </row>
    <row r="3205" spans="14:14" x14ac:dyDescent="0.3">
      <c r="N3205" s="81"/>
    </row>
    <row r="3206" spans="14:14" x14ac:dyDescent="0.3">
      <c r="N3206" s="81"/>
    </row>
    <row r="3207" spans="14:14" x14ac:dyDescent="0.3">
      <c r="N3207" s="81"/>
    </row>
    <row r="3208" spans="14:14" x14ac:dyDescent="0.3">
      <c r="N3208" s="81"/>
    </row>
    <row r="3209" spans="14:14" x14ac:dyDescent="0.3">
      <c r="N3209" s="81"/>
    </row>
    <row r="3210" spans="14:14" x14ac:dyDescent="0.3">
      <c r="N3210" s="81"/>
    </row>
    <row r="3211" spans="14:14" x14ac:dyDescent="0.3">
      <c r="N3211" s="81"/>
    </row>
    <row r="3212" spans="14:14" x14ac:dyDescent="0.3">
      <c r="N3212" s="81"/>
    </row>
    <row r="3213" spans="14:14" x14ac:dyDescent="0.3">
      <c r="N3213" s="81"/>
    </row>
    <row r="3214" spans="14:14" x14ac:dyDescent="0.3">
      <c r="N3214" s="81"/>
    </row>
    <row r="3215" spans="14:14" x14ac:dyDescent="0.3">
      <c r="N3215" s="81"/>
    </row>
    <row r="3216" spans="14:14" x14ac:dyDescent="0.3">
      <c r="N3216" s="81"/>
    </row>
    <row r="3217" spans="14:14" x14ac:dyDescent="0.3">
      <c r="N3217" s="81"/>
    </row>
    <row r="3218" spans="14:14" x14ac:dyDescent="0.3">
      <c r="N3218" s="81"/>
    </row>
    <row r="3219" spans="14:14" x14ac:dyDescent="0.3">
      <c r="N3219" s="81"/>
    </row>
    <row r="3220" spans="14:14" x14ac:dyDescent="0.3">
      <c r="N3220" s="81"/>
    </row>
    <row r="3221" spans="14:14" x14ac:dyDescent="0.3">
      <c r="N3221" s="81"/>
    </row>
    <row r="3222" spans="14:14" x14ac:dyDescent="0.3">
      <c r="N3222" s="81"/>
    </row>
    <row r="3223" spans="14:14" x14ac:dyDescent="0.3">
      <c r="N3223" s="81"/>
    </row>
    <row r="3224" spans="14:14" x14ac:dyDescent="0.3">
      <c r="N3224" s="81"/>
    </row>
    <row r="3225" spans="14:14" x14ac:dyDescent="0.3">
      <c r="N3225" s="81"/>
    </row>
    <row r="3226" spans="14:14" x14ac:dyDescent="0.3">
      <c r="N3226" s="81"/>
    </row>
    <row r="3227" spans="14:14" x14ac:dyDescent="0.3">
      <c r="N3227" s="81"/>
    </row>
    <row r="3228" spans="14:14" x14ac:dyDescent="0.3">
      <c r="N3228" s="81"/>
    </row>
    <row r="3229" spans="14:14" x14ac:dyDescent="0.3">
      <c r="N3229" s="81"/>
    </row>
    <row r="3230" spans="14:14" x14ac:dyDescent="0.3">
      <c r="N3230" s="81"/>
    </row>
    <row r="3231" spans="14:14" x14ac:dyDescent="0.3">
      <c r="N3231" s="81"/>
    </row>
    <row r="3232" spans="14:14" x14ac:dyDescent="0.3">
      <c r="N3232" s="81"/>
    </row>
    <row r="3233" spans="14:14" x14ac:dyDescent="0.3">
      <c r="N3233" s="81"/>
    </row>
    <row r="3234" spans="14:14" x14ac:dyDescent="0.3">
      <c r="N3234" s="81"/>
    </row>
    <row r="3235" spans="14:14" x14ac:dyDescent="0.3">
      <c r="N3235" s="81"/>
    </row>
    <row r="3236" spans="14:14" x14ac:dyDescent="0.3">
      <c r="N3236" s="81"/>
    </row>
    <row r="3237" spans="14:14" x14ac:dyDescent="0.3">
      <c r="N3237" s="81"/>
    </row>
    <row r="3238" spans="14:14" x14ac:dyDescent="0.3">
      <c r="N3238" s="81"/>
    </row>
    <row r="3239" spans="14:14" x14ac:dyDescent="0.3">
      <c r="N3239" s="81"/>
    </row>
    <row r="3240" spans="14:14" x14ac:dyDescent="0.3">
      <c r="N3240" s="81"/>
    </row>
    <row r="3241" spans="14:14" x14ac:dyDescent="0.3">
      <c r="N3241" s="81"/>
    </row>
    <row r="3242" spans="14:14" x14ac:dyDescent="0.3">
      <c r="N3242" s="81"/>
    </row>
    <row r="3243" spans="14:14" x14ac:dyDescent="0.3">
      <c r="N3243" s="81"/>
    </row>
    <row r="3244" spans="14:14" x14ac:dyDescent="0.3">
      <c r="N3244" s="81"/>
    </row>
    <row r="3245" spans="14:14" x14ac:dyDescent="0.3">
      <c r="N3245" s="81"/>
    </row>
    <row r="3246" spans="14:14" x14ac:dyDescent="0.3">
      <c r="N3246" s="81"/>
    </row>
    <row r="3247" spans="14:14" x14ac:dyDescent="0.3">
      <c r="N3247" s="81"/>
    </row>
    <row r="3248" spans="14:14" x14ac:dyDescent="0.3">
      <c r="N3248" s="81"/>
    </row>
    <row r="3249" spans="14:14" x14ac:dyDescent="0.3">
      <c r="N3249" s="81"/>
    </row>
    <row r="3250" spans="14:14" x14ac:dyDescent="0.3">
      <c r="N3250" s="81"/>
    </row>
    <row r="3251" spans="14:14" x14ac:dyDescent="0.3">
      <c r="N3251" s="81"/>
    </row>
    <row r="3252" spans="14:14" x14ac:dyDescent="0.3">
      <c r="N3252" s="81"/>
    </row>
    <row r="3253" spans="14:14" x14ac:dyDescent="0.3">
      <c r="N3253" s="81"/>
    </row>
    <row r="3254" spans="14:14" x14ac:dyDescent="0.3">
      <c r="N3254" s="81"/>
    </row>
    <row r="3255" spans="14:14" x14ac:dyDescent="0.3">
      <c r="N3255" s="81"/>
    </row>
    <row r="3256" spans="14:14" x14ac:dyDescent="0.3">
      <c r="N3256" s="81"/>
    </row>
    <row r="3257" spans="14:14" x14ac:dyDescent="0.3">
      <c r="N3257" s="81"/>
    </row>
    <row r="3258" spans="14:14" x14ac:dyDescent="0.3">
      <c r="N3258" s="81"/>
    </row>
    <row r="3259" spans="14:14" x14ac:dyDescent="0.3">
      <c r="N3259" s="81"/>
    </row>
    <row r="3260" spans="14:14" x14ac:dyDescent="0.3">
      <c r="N3260" s="81"/>
    </row>
    <row r="3261" spans="14:14" x14ac:dyDescent="0.3">
      <c r="N3261" s="81"/>
    </row>
    <row r="3262" spans="14:14" x14ac:dyDescent="0.3">
      <c r="N3262" s="81"/>
    </row>
    <row r="3263" spans="14:14" x14ac:dyDescent="0.3">
      <c r="N3263" s="81"/>
    </row>
    <row r="3264" spans="14:14" x14ac:dyDescent="0.3">
      <c r="N3264" s="81"/>
    </row>
    <row r="3265" spans="14:14" x14ac:dyDescent="0.3">
      <c r="N3265" s="81"/>
    </row>
    <row r="3266" spans="14:14" x14ac:dyDescent="0.3">
      <c r="N3266" s="81"/>
    </row>
    <row r="3267" spans="14:14" x14ac:dyDescent="0.3">
      <c r="N3267" s="81"/>
    </row>
    <row r="3268" spans="14:14" x14ac:dyDescent="0.3">
      <c r="N3268" s="81"/>
    </row>
    <row r="3269" spans="14:14" x14ac:dyDescent="0.3">
      <c r="N3269" s="81"/>
    </row>
    <row r="3270" spans="14:14" x14ac:dyDescent="0.3">
      <c r="N3270" s="81"/>
    </row>
    <row r="3271" spans="14:14" x14ac:dyDescent="0.3">
      <c r="N3271" s="81"/>
    </row>
    <row r="3272" spans="14:14" x14ac:dyDescent="0.3">
      <c r="N3272" s="81"/>
    </row>
    <row r="3273" spans="14:14" x14ac:dyDescent="0.3">
      <c r="N3273" s="81"/>
    </row>
    <row r="3274" spans="14:14" x14ac:dyDescent="0.3">
      <c r="N3274" s="81"/>
    </row>
    <row r="3275" spans="14:14" x14ac:dyDescent="0.3">
      <c r="N3275" s="81"/>
    </row>
    <row r="3276" spans="14:14" x14ac:dyDescent="0.3">
      <c r="N3276" s="81"/>
    </row>
    <row r="3277" spans="14:14" x14ac:dyDescent="0.3">
      <c r="N3277" s="81"/>
    </row>
    <row r="3278" spans="14:14" x14ac:dyDescent="0.3">
      <c r="N3278" s="81"/>
    </row>
    <row r="3279" spans="14:14" x14ac:dyDescent="0.3">
      <c r="N3279" s="81"/>
    </row>
    <row r="3280" spans="14:14" x14ac:dyDescent="0.3">
      <c r="N3280" s="81"/>
    </row>
    <row r="3281" spans="14:14" x14ac:dyDescent="0.3">
      <c r="N3281" s="81"/>
    </row>
    <row r="3282" spans="14:14" x14ac:dyDescent="0.3">
      <c r="N3282" s="81"/>
    </row>
    <row r="3283" spans="14:14" x14ac:dyDescent="0.3">
      <c r="N3283" s="81"/>
    </row>
    <row r="3284" spans="14:14" x14ac:dyDescent="0.3">
      <c r="N3284" s="81"/>
    </row>
    <row r="3285" spans="14:14" x14ac:dyDescent="0.3">
      <c r="N3285" s="81"/>
    </row>
    <row r="3286" spans="14:14" x14ac:dyDescent="0.3">
      <c r="N3286" s="81"/>
    </row>
    <row r="3287" spans="14:14" x14ac:dyDescent="0.3">
      <c r="N3287" s="81"/>
    </row>
    <row r="3288" spans="14:14" x14ac:dyDescent="0.3">
      <c r="N3288" s="81"/>
    </row>
    <row r="3289" spans="14:14" x14ac:dyDescent="0.3">
      <c r="N3289" s="81"/>
    </row>
    <row r="3290" spans="14:14" x14ac:dyDescent="0.3">
      <c r="N3290" s="81"/>
    </row>
    <row r="3291" spans="14:14" x14ac:dyDescent="0.3">
      <c r="N3291" s="81"/>
    </row>
    <row r="3292" spans="14:14" x14ac:dyDescent="0.3">
      <c r="N3292" s="81"/>
    </row>
    <row r="3293" spans="14:14" x14ac:dyDescent="0.3">
      <c r="N3293" s="81"/>
    </row>
    <row r="3294" spans="14:14" x14ac:dyDescent="0.3">
      <c r="N3294" s="81"/>
    </row>
    <row r="3295" spans="14:14" x14ac:dyDescent="0.3">
      <c r="N3295" s="81"/>
    </row>
    <row r="3296" spans="14:14" x14ac:dyDescent="0.3">
      <c r="N3296" s="81"/>
    </row>
    <row r="3297" spans="14:14" x14ac:dyDescent="0.3">
      <c r="N3297" s="81"/>
    </row>
    <row r="3298" spans="14:14" x14ac:dyDescent="0.3">
      <c r="N3298" s="81"/>
    </row>
    <row r="3299" spans="14:14" x14ac:dyDescent="0.3">
      <c r="N3299" s="81"/>
    </row>
    <row r="3300" spans="14:14" x14ac:dyDescent="0.3">
      <c r="N3300" s="81"/>
    </row>
    <row r="3301" spans="14:14" x14ac:dyDescent="0.3">
      <c r="N3301" s="81"/>
    </row>
    <row r="3302" spans="14:14" x14ac:dyDescent="0.3">
      <c r="N3302" s="81"/>
    </row>
    <row r="3303" spans="14:14" x14ac:dyDescent="0.3">
      <c r="N3303" s="81"/>
    </row>
    <row r="3304" spans="14:14" x14ac:dyDescent="0.3">
      <c r="N3304" s="81"/>
    </row>
    <row r="3305" spans="14:14" x14ac:dyDescent="0.3">
      <c r="N3305" s="81"/>
    </row>
    <row r="3306" spans="14:14" x14ac:dyDescent="0.3">
      <c r="N3306" s="81"/>
    </row>
    <row r="3307" spans="14:14" x14ac:dyDescent="0.3">
      <c r="N3307" s="81"/>
    </row>
    <row r="3308" spans="14:14" x14ac:dyDescent="0.3">
      <c r="N3308" s="81"/>
    </row>
    <row r="3309" spans="14:14" x14ac:dyDescent="0.3">
      <c r="N3309" s="81"/>
    </row>
    <row r="3310" spans="14:14" x14ac:dyDescent="0.3">
      <c r="N3310" s="81"/>
    </row>
    <row r="3311" spans="14:14" x14ac:dyDescent="0.3">
      <c r="N3311" s="81"/>
    </row>
    <row r="3312" spans="14:14" x14ac:dyDescent="0.3">
      <c r="N3312" s="81"/>
    </row>
    <row r="3313" spans="14:14" x14ac:dyDescent="0.3">
      <c r="N3313" s="81"/>
    </row>
    <row r="3314" spans="14:14" x14ac:dyDescent="0.3">
      <c r="N3314" s="81"/>
    </row>
    <row r="3315" spans="14:14" x14ac:dyDescent="0.3">
      <c r="N3315" s="81"/>
    </row>
    <row r="3316" spans="14:14" x14ac:dyDescent="0.3">
      <c r="N3316" s="81"/>
    </row>
    <row r="3317" spans="14:14" x14ac:dyDescent="0.3">
      <c r="N3317" s="81"/>
    </row>
    <row r="3318" spans="14:14" x14ac:dyDescent="0.3">
      <c r="N3318" s="81"/>
    </row>
    <row r="3319" spans="14:14" x14ac:dyDescent="0.3">
      <c r="N3319" s="81"/>
    </row>
    <row r="3320" spans="14:14" x14ac:dyDescent="0.3">
      <c r="N3320" s="81"/>
    </row>
    <row r="3321" spans="14:14" x14ac:dyDescent="0.3">
      <c r="N3321" s="81"/>
    </row>
    <row r="3322" spans="14:14" x14ac:dyDescent="0.3">
      <c r="N3322" s="81"/>
    </row>
    <row r="3323" spans="14:14" x14ac:dyDescent="0.3">
      <c r="N3323" s="81"/>
    </row>
    <row r="3324" spans="14:14" x14ac:dyDescent="0.3">
      <c r="N3324" s="81"/>
    </row>
    <row r="3325" spans="14:14" x14ac:dyDescent="0.3">
      <c r="N3325" s="81"/>
    </row>
    <row r="3326" spans="14:14" x14ac:dyDescent="0.3">
      <c r="N3326" s="81"/>
    </row>
    <row r="3327" spans="14:14" x14ac:dyDescent="0.3">
      <c r="N3327" s="81"/>
    </row>
    <row r="3328" spans="14:14" x14ac:dyDescent="0.3">
      <c r="N3328" s="81"/>
    </row>
    <row r="3329" spans="14:14" x14ac:dyDescent="0.3">
      <c r="N3329" s="81"/>
    </row>
    <row r="3330" spans="14:14" x14ac:dyDescent="0.3">
      <c r="N3330" s="81"/>
    </row>
    <row r="3331" spans="14:14" x14ac:dyDescent="0.3">
      <c r="N3331" s="81"/>
    </row>
    <row r="3332" spans="14:14" x14ac:dyDescent="0.3">
      <c r="N3332" s="81"/>
    </row>
    <row r="3333" spans="14:14" x14ac:dyDescent="0.3">
      <c r="N3333" s="81"/>
    </row>
    <row r="3334" spans="14:14" x14ac:dyDescent="0.3">
      <c r="N3334" s="81"/>
    </row>
    <row r="3335" spans="14:14" x14ac:dyDescent="0.3">
      <c r="N3335" s="81"/>
    </row>
    <row r="3336" spans="14:14" x14ac:dyDescent="0.3">
      <c r="N3336" s="81"/>
    </row>
    <row r="3337" spans="14:14" x14ac:dyDescent="0.3">
      <c r="N3337" s="81"/>
    </row>
    <row r="3338" spans="14:14" x14ac:dyDescent="0.3">
      <c r="N3338" s="81"/>
    </row>
    <row r="3339" spans="14:14" x14ac:dyDescent="0.3">
      <c r="N3339" s="81"/>
    </row>
    <row r="3340" spans="14:14" x14ac:dyDescent="0.3">
      <c r="N3340" s="81"/>
    </row>
    <row r="3341" spans="14:14" x14ac:dyDescent="0.3">
      <c r="N3341" s="81"/>
    </row>
    <row r="3342" spans="14:14" x14ac:dyDescent="0.3">
      <c r="N3342" s="81"/>
    </row>
    <row r="3343" spans="14:14" x14ac:dyDescent="0.3">
      <c r="N3343" s="81"/>
    </row>
    <row r="3344" spans="14:14" x14ac:dyDescent="0.3">
      <c r="N3344" s="81"/>
    </row>
    <row r="3345" spans="14:14" x14ac:dyDescent="0.3">
      <c r="N3345" s="81"/>
    </row>
    <row r="3346" spans="14:14" x14ac:dyDescent="0.3">
      <c r="N3346" s="81"/>
    </row>
    <row r="3347" spans="14:14" x14ac:dyDescent="0.3">
      <c r="N3347" s="81"/>
    </row>
    <row r="3348" spans="14:14" x14ac:dyDescent="0.3">
      <c r="N3348" s="81"/>
    </row>
    <row r="3349" spans="14:14" x14ac:dyDescent="0.3">
      <c r="N3349" s="81"/>
    </row>
    <row r="3350" spans="14:14" x14ac:dyDescent="0.3">
      <c r="N3350" s="81"/>
    </row>
    <row r="3351" spans="14:14" x14ac:dyDescent="0.3">
      <c r="N3351" s="81"/>
    </row>
    <row r="3352" spans="14:14" x14ac:dyDescent="0.3">
      <c r="N3352" s="81"/>
    </row>
    <row r="3353" spans="14:14" x14ac:dyDescent="0.3">
      <c r="N3353" s="81"/>
    </row>
    <row r="3354" spans="14:14" x14ac:dyDescent="0.3">
      <c r="N3354" s="81"/>
    </row>
    <row r="3355" spans="14:14" x14ac:dyDescent="0.3">
      <c r="N3355" s="81"/>
    </row>
    <row r="3356" spans="14:14" x14ac:dyDescent="0.3">
      <c r="N3356" s="81"/>
    </row>
    <row r="3357" spans="14:14" x14ac:dyDescent="0.3">
      <c r="N3357" s="81"/>
    </row>
    <row r="3358" spans="14:14" x14ac:dyDescent="0.3">
      <c r="N3358" s="81"/>
    </row>
    <row r="3359" spans="14:14" x14ac:dyDescent="0.3">
      <c r="N3359" s="81"/>
    </row>
    <row r="3360" spans="14:14" x14ac:dyDescent="0.3">
      <c r="N3360" s="81"/>
    </row>
    <row r="3361" spans="14:14" x14ac:dyDescent="0.3">
      <c r="N3361" s="81"/>
    </row>
    <row r="3362" spans="14:14" x14ac:dyDescent="0.3">
      <c r="N3362" s="81"/>
    </row>
    <row r="3363" spans="14:14" x14ac:dyDescent="0.3">
      <c r="N3363" s="81"/>
    </row>
    <row r="3364" spans="14:14" x14ac:dyDescent="0.3">
      <c r="N3364" s="81"/>
    </row>
    <row r="3365" spans="14:14" x14ac:dyDescent="0.3">
      <c r="N3365" s="81"/>
    </row>
    <row r="3366" spans="14:14" x14ac:dyDescent="0.3">
      <c r="N3366" s="81"/>
    </row>
    <row r="3367" spans="14:14" x14ac:dyDescent="0.3">
      <c r="N3367" s="81"/>
    </row>
    <row r="3368" spans="14:14" x14ac:dyDescent="0.3">
      <c r="N3368" s="81"/>
    </row>
    <row r="3369" spans="14:14" x14ac:dyDescent="0.3">
      <c r="N3369" s="81"/>
    </row>
    <row r="3370" spans="14:14" x14ac:dyDescent="0.3">
      <c r="N3370" s="81"/>
    </row>
    <row r="3371" spans="14:14" x14ac:dyDescent="0.3">
      <c r="N3371" s="81"/>
    </row>
    <row r="3372" spans="14:14" x14ac:dyDescent="0.3">
      <c r="N3372" s="81"/>
    </row>
    <row r="3373" spans="14:14" x14ac:dyDescent="0.3">
      <c r="N3373" s="81"/>
    </row>
    <row r="3374" spans="14:14" x14ac:dyDescent="0.3">
      <c r="N3374" s="81"/>
    </row>
    <row r="3375" spans="14:14" x14ac:dyDescent="0.3">
      <c r="N3375" s="81"/>
    </row>
    <row r="3376" spans="14:14" x14ac:dyDescent="0.3">
      <c r="N3376" s="81"/>
    </row>
    <row r="3377" spans="14:14" x14ac:dyDescent="0.3">
      <c r="N3377" s="81"/>
    </row>
    <row r="3378" spans="14:14" x14ac:dyDescent="0.3">
      <c r="N3378" s="81"/>
    </row>
    <row r="3379" spans="14:14" x14ac:dyDescent="0.3">
      <c r="N3379" s="81"/>
    </row>
    <row r="3380" spans="14:14" x14ac:dyDescent="0.3">
      <c r="N3380" s="81"/>
    </row>
  </sheetData>
  <sheetProtection algorithmName="SHA-512" hashValue="ev18dedEAkDvzP7QlWplSCUH9icNc6W/OJL/1pxyJSHvP+244Cu22a2ZLCwiU54tIwWpp3CDVFIytWKtHZxlKA==" saltValue="Qv2gfREg/1xorV3rAqf6xQ==" spinCount="100000" sheet="1" objects="1" scenarios="1" autoFilter="0"/>
  <autoFilter ref="A1:T1" xr:uid="{BC918A3E-099E-4A3A-9743-B8571A3D5FD4}"/>
  <printOptions horizontalCentered="1" verticalCentered="1"/>
  <pageMargins left="3.937007874015748E-2" right="3.937007874015748E-2" top="0.15748031496062992" bottom="0.35433070866141736" header="0.19685039370078741" footer="0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720E2E26BBE9448785E4C41B18F409" ma:contentTypeVersion="19" ma:contentTypeDescription="Create a new document." ma:contentTypeScope="" ma:versionID="22c6775d14ec291756db9878f12a7500">
  <xsd:schema xmlns:xsd="http://www.w3.org/2001/XMLSchema" xmlns:xs="http://www.w3.org/2001/XMLSchema" xmlns:p="http://schemas.microsoft.com/office/2006/metadata/properties" xmlns:ns2="a30db4f7-15c6-4827-b236-e4b4ddf536c7" xmlns:ns3="261b28f3-0ebb-4e21-9f63-40ef005529ab" targetNamespace="http://schemas.microsoft.com/office/2006/metadata/properties" ma:root="true" ma:fieldsID="dcaaa16b684dd1a9993bddee20b168d2" ns2:_="" ns3:_="">
    <xsd:import namespace="a30db4f7-15c6-4827-b236-e4b4ddf536c7"/>
    <xsd:import namespace="261b28f3-0ebb-4e21-9f63-40ef005529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db4f7-15c6-4827-b236-e4b4ddf536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2bea5a2-80cd-43ba-883c-44c06e14e2e3}" ma:internalName="TaxCatchAll" ma:showField="CatchAllData" ma:web="a30db4f7-15c6-4827-b236-e4b4ddf536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b28f3-0ebb-4e21-9f63-40ef00552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4b78912-6706-44cd-be05-92597e5f7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61b28f3-0ebb-4e21-9f63-40ef005529ab" xsi:nil="true"/>
    <TaxCatchAll xmlns="a30db4f7-15c6-4827-b236-e4b4ddf536c7" xsi:nil="true"/>
    <lcf76f155ced4ddcb4097134ff3c332f xmlns="261b28f3-0ebb-4e21-9f63-40ef005529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0F047A-5A83-4FD7-8F65-8AA0B673A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db4f7-15c6-4827-b236-e4b4ddf536c7"/>
    <ds:schemaRef ds:uri="261b28f3-0ebb-4e21-9f63-40ef005529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4C82F3-3B35-4DAC-B0E2-1E75A94856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9828D-422A-4455-B38C-EB297AE5ECAE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261b28f3-0ebb-4e21-9f63-40ef005529a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30db4f7-15c6-4827-b236-e4b4ddf536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Cumbria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Forrester, Suzanne</dc:creator>
  <cp:lastModifiedBy>Forrester, Suzanne</cp:lastModifiedBy>
  <cp:lastPrinted>2025-09-03T15:46:06Z</cp:lastPrinted>
  <dcterms:created xsi:type="dcterms:W3CDTF">2025-09-03T15:40:34Z</dcterms:created>
  <dcterms:modified xsi:type="dcterms:W3CDTF">2025-09-03T16:33:37Z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0x010100DF720E2E26BBE9448785E4C41B18F409</vt:lpwstr>
  </property>
  <property fmtid="{D5CDD505-2E9C-101B-9397-08002B2CF9AE}" pid="3" name="MediaServiceImageTags">
    <vt:lpwstr/>
  </property>
</Properties>
</file>